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BKP unidade X Cláu\Cláudia\O R Ç A M E N T O S\O R Ç A M E N T O S\GHP - Grande Hotel São Pedro\GHP - Placas Solares\LICITAÇÕES\"/>
    </mc:Choice>
  </mc:AlternateContent>
  <xr:revisionPtr revIDLastSave="0" documentId="13_ncr:1_{13217847-83F8-4451-99CB-B26D822475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anilha Orçamentária" sheetId="9" r:id="rId1"/>
  </sheets>
  <definedNames>
    <definedName name="_xlnm.Print_Area" localSheetId="0">'Planilha Orçamentária'!$A$1:$I$77</definedName>
    <definedName name="_xlnm.Print_Titles" localSheetId="0">'Planilha Orçamentária'!$1:$8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4" i="9" l="1"/>
  <c r="F74" i="9"/>
  <c r="F64" i="9"/>
  <c r="H64" i="9"/>
  <c r="H66" i="9"/>
  <c r="F66" i="9"/>
  <c r="H65" i="9"/>
  <c r="F65" i="9"/>
  <c r="H56" i="9"/>
  <c r="F56" i="9"/>
  <c r="F55" i="9"/>
  <c r="H73" i="9"/>
  <c r="F73" i="9"/>
  <c r="H72" i="9"/>
  <c r="F72" i="9"/>
  <c r="H71" i="9"/>
  <c r="H69" i="9" s="1"/>
  <c r="F71" i="9"/>
  <c r="F69" i="9" s="1"/>
  <c r="H55" i="9"/>
  <c r="F60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H35" i="9" s="1"/>
  <c r="I35" i="9" s="1"/>
  <c r="F36" i="9"/>
  <c r="F37" i="9"/>
  <c r="F38" i="9"/>
  <c r="F39" i="9"/>
  <c r="F40" i="9"/>
  <c r="F41" i="9"/>
  <c r="F42" i="9"/>
  <c r="F43" i="9"/>
  <c r="H43" i="9" s="1"/>
  <c r="I43" i="9" s="1"/>
  <c r="F44" i="9"/>
  <c r="H44" i="9" s="1"/>
  <c r="I44" i="9" s="1"/>
  <c r="F45" i="9"/>
  <c r="F46" i="9"/>
  <c r="F47" i="9"/>
  <c r="F48" i="9"/>
  <c r="F49" i="9"/>
  <c r="F50" i="9"/>
  <c r="F51" i="9"/>
  <c r="H51" i="9" s="1"/>
  <c r="I51" i="9" s="1"/>
  <c r="F52" i="9"/>
  <c r="H52" i="9" s="1"/>
  <c r="I52" i="9" s="1"/>
  <c r="F53" i="9"/>
  <c r="F54" i="9"/>
  <c r="F19" i="9"/>
  <c r="F15" i="9" l="1"/>
  <c r="I74" i="9"/>
  <c r="H36" i="9"/>
  <c r="I36" i="9" s="1"/>
  <c r="H28" i="9"/>
  <c r="I28" i="9" s="1"/>
  <c r="H27" i="9"/>
  <c r="I27" i="9" s="1"/>
  <c r="H60" i="9"/>
  <c r="I60" i="9" s="1"/>
  <c r="I64" i="9"/>
  <c r="H20" i="9"/>
  <c r="I20" i="9" s="1"/>
  <c r="H50" i="9"/>
  <c r="I50" i="9" s="1"/>
  <c r="H26" i="9"/>
  <c r="I26" i="9" s="1"/>
  <c r="H41" i="9"/>
  <c r="I41" i="9" s="1"/>
  <c r="H25" i="9"/>
  <c r="I25" i="9" s="1"/>
  <c r="H40" i="9"/>
  <c r="I40" i="9" s="1"/>
  <c r="H47" i="9"/>
  <c r="I47" i="9" s="1"/>
  <c r="H39" i="9"/>
  <c r="I39" i="9" s="1"/>
  <c r="H31" i="9"/>
  <c r="I31" i="9" s="1"/>
  <c r="H23" i="9"/>
  <c r="I23" i="9" s="1"/>
  <c r="H34" i="9"/>
  <c r="I34" i="9" s="1"/>
  <c r="H49" i="9"/>
  <c r="I49" i="9" s="1"/>
  <c r="H33" i="9"/>
  <c r="I33" i="9" s="1"/>
  <c r="H48" i="9"/>
  <c r="I48" i="9" s="1"/>
  <c r="H32" i="9"/>
  <c r="I32" i="9" s="1"/>
  <c r="H54" i="9"/>
  <c r="I54" i="9" s="1"/>
  <c r="H46" i="9"/>
  <c r="I46" i="9" s="1"/>
  <c r="H38" i="9"/>
  <c r="I38" i="9" s="1"/>
  <c r="H30" i="9"/>
  <c r="I30" i="9" s="1"/>
  <c r="H22" i="9"/>
  <c r="I22" i="9" s="1"/>
  <c r="H42" i="9"/>
  <c r="I42" i="9" s="1"/>
  <c r="H24" i="9"/>
  <c r="I24" i="9" s="1"/>
  <c r="H53" i="9"/>
  <c r="I53" i="9" s="1"/>
  <c r="H45" i="9"/>
  <c r="I45" i="9" s="1"/>
  <c r="H37" i="9"/>
  <c r="I37" i="9" s="1"/>
  <c r="H29" i="9"/>
  <c r="I29" i="9" s="1"/>
  <c r="H21" i="9"/>
  <c r="I21" i="9" s="1"/>
  <c r="I66" i="9"/>
  <c r="I65" i="9"/>
  <c r="I56" i="9"/>
  <c r="I55" i="9"/>
  <c r="I73" i="9"/>
  <c r="I72" i="9"/>
  <c r="I71" i="9"/>
  <c r="I69" i="9" l="1"/>
  <c r="F13" i="9"/>
  <c r="F175" i="9"/>
  <c r="F176" i="9"/>
  <c r="F177" i="9"/>
  <c r="F178" i="9"/>
  <c r="I197" i="9"/>
  <c r="H196" i="9"/>
  <c r="F196" i="9"/>
  <c r="H198" i="9"/>
  <c r="H199" i="9"/>
  <c r="H175" i="9"/>
  <c r="H176" i="9"/>
  <c r="H177" i="9"/>
  <c r="H178" i="9"/>
  <c r="H180" i="9"/>
  <c r="H181" i="9"/>
  <c r="H182" i="9"/>
  <c r="H183" i="9"/>
  <c r="H184" i="9"/>
  <c r="H185" i="9"/>
  <c r="H186" i="9"/>
  <c r="H188" i="9"/>
  <c r="H189" i="9"/>
  <c r="H190" i="9"/>
  <c r="H191" i="9"/>
  <c r="H192" i="9"/>
  <c r="H193" i="9"/>
  <c r="H194" i="9"/>
  <c r="H195" i="9"/>
  <c r="F180" i="9"/>
  <c r="F181" i="9"/>
  <c r="F182" i="9"/>
  <c r="F183" i="9"/>
  <c r="F184" i="9"/>
  <c r="F185" i="9"/>
  <c r="F186" i="9"/>
  <c r="F188" i="9"/>
  <c r="F189" i="9"/>
  <c r="F190" i="9"/>
  <c r="F191" i="9"/>
  <c r="F192" i="9"/>
  <c r="F193" i="9"/>
  <c r="F194" i="9"/>
  <c r="F195" i="9"/>
  <c r="F198" i="9"/>
  <c r="F199" i="9"/>
  <c r="H13" i="9" l="1"/>
  <c r="I13" i="9" s="1"/>
  <c r="I11" i="9" s="1"/>
  <c r="I195" i="9"/>
  <c r="I186" i="9"/>
  <c r="I183" i="9"/>
  <c r="I177" i="9"/>
  <c r="I188" i="9"/>
  <c r="I178" i="9"/>
  <c r="I194" i="9"/>
  <c r="I185" i="9"/>
  <c r="I199" i="9"/>
  <c r="I191" i="9"/>
  <c r="I198" i="9"/>
  <c r="I190" i="9"/>
  <c r="I181" i="9"/>
  <c r="I196" i="9"/>
  <c r="I192" i="9"/>
  <c r="I182" i="9"/>
  <c r="F11" i="9"/>
  <c r="F9" i="9" s="1"/>
  <c r="I189" i="9"/>
  <c r="I180" i="9"/>
  <c r="I193" i="9"/>
  <c r="I184" i="9"/>
  <c r="I175" i="9"/>
  <c r="I176" i="9"/>
  <c r="H19" i="9"/>
  <c r="H15" i="9" s="1"/>
  <c r="H11" i="9" l="1"/>
  <c r="H9" i="9" s="1"/>
  <c r="I19" i="9"/>
  <c r="I15" i="9" s="1"/>
  <c r="I9" i="9" l="1"/>
</calcChain>
</file>

<file path=xl/sharedStrings.xml><?xml version="1.0" encoding="utf-8"?>
<sst xmlns="http://schemas.openxmlformats.org/spreadsheetml/2006/main" count="178" uniqueCount="128">
  <si>
    <t xml:space="preserve">SERVIÇO NACIONAL DE APRENDIZAGEM COMERCIAL
Administração Regional do Estado de São Paulo
SERVIÇO DE ENGENHARIA
</t>
  </si>
  <si>
    <t>Data</t>
  </si>
  <si>
    <t xml:space="preserve">LOCAL: </t>
  </si>
  <si>
    <t>Cód</t>
  </si>
  <si>
    <t>Descrição</t>
  </si>
  <si>
    <t>PREÇOS</t>
  </si>
  <si>
    <t>TOTAIS</t>
  </si>
  <si>
    <t>PLANILHA ORÇAMENTÁRIA</t>
  </si>
  <si>
    <t>Unid</t>
  </si>
  <si>
    <t>Quant</t>
  </si>
  <si>
    <t>Preço Unit</t>
  </si>
  <si>
    <t>TOTAL</t>
  </si>
  <si>
    <t>Material</t>
  </si>
  <si>
    <t>MATERIAL</t>
  </si>
  <si>
    <t>Mão de Obra</t>
  </si>
  <si>
    <t>MÃO DE OBRA</t>
  </si>
  <si>
    <t xml:space="preserve">Empresa: </t>
  </si>
  <si>
    <t>1.1</t>
  </si>
  <si>
    <t>pç</t>
  </si>
  <si>
    <t>2.1</t>
  </si>
  <si>
    <t>m</t>
  </si>
  <si>
    <t>DIVERSOS</t>
  </si>
  <si>
    <t>BDI (%)</t>
  </si>
  <si>
    <t>LSS (%)</t>
  </si>
  <si>
    <t>GHP - Grande Hotel São Pedro -PQ Dr.Octávio de Moura Andrade s/n - Aguas de São Pedro - SP</t>
  </si>
  <si>
    <t>2.</t>
  </si>
  <si>
    <t>2.2</t>
  </si>
  <si>
    <t>2.2.1</t>
  </si>
  <si>
    <t>COLETORES SOLARES</t>
  </si>
  <si>
    <t xml:space="preserve">OBRA: </t>
  </si>
  <si>
    <t>3.</t>
  </si>
  <si>
    <t>3.1</t>
  </si>
  <si>
    <t>1.</t>
  </si>
  <si>
    <t>2.2.2</t>
  </si>
  <si>
    <t>2.2.3</t>
  </si>
  <si>
    <t>3.2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</si>
  <si>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</si>
  <si>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</si>
  <si>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</si>
  <si>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</si>
  <si>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</si>
  <si>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</si>
  <si>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</si>
  <si>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</si>
  <si>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</si>
  <si>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ISOLAÇÃO TÉRMICA</t>
  </si>
  <si>
    <t>Transporte horizontal e vertical, fretes e seguros dos equipamentos novos e retirada de todas as peças substituídas.</t>
  </si>
  <si>
    <t>INSTALAÇÕES HIDRÁULICAS</t>
  </si>
  <si>
    <t>Painel de comando c/ dois sensores de temperatura, modelo de referência Full Gauge</t>
  </si>
  <si>
    <t>un</t>
  </si>
  <si>
    <t>Bomba de Circulação Primária - Solar, vazão nominal 12,4 m³/h, altura manométrica 30,00mca, Tensão 380V, Rotação 3.450RPM</t>
  </si>
  <si>
    <t>3.3</t>
  </si>
  <si>
    <t>Projeto As Built Hidráulica</t>
  </si>
  <si>
    <t>Bomba de circulação dos coletores Vazão12,4 m³/h HM 30 m.c.a GRUNDFOS CM10-2</t>
  </si>
  <si>
    <t>União Cobre n. 733 Ø 22 mm</t>
  </si>
  <si>
    <t>Tampão Cobre n.617 Ø 22 mm</t>
  </si>
  <si>
    <t>VÁLVULA ELIMINADORA DE AR</t>
  </si>
  <si>
    <t>Conector Rosca Fêmea Cobre n. 603 Ø 22 mm</t>
  </si>
  <si>
    <t>VÁLVULA ESTABILIZADORA DE VAZÃO</t>
  </si>
  <si>
    <t>Conector Rosca Macho Cobre n. 604 Ø 22 mm</t>
  </si>
  <si>
    <t>VÁLVULA ANTI-GELO</t>
  </si>
  <si>
    <t>VÁLVULA DE BLOQUEIO Ø 22 mm</t>
  </si>
  <si>
    <t>POÇO TERMOMÉTRICO</t>
  </si>
  <si>
    <t>Conector Rosca Fêmea Cobre n. 603 Ø 15 mm</t>
  </si>
  <si>
    <t>Bucha de Redução n. 600 22x15</t>
  </si>
  <si>
    <t>Tubo Cobre Cl "E" Ø 22 mm</t>
  </si>
  <si>
    <t>Tubo Cobre Cl "E" Ø 28 mm</t>
  </si>
  <si>
    <t>Tubo Cobre Cl "E" Ø 35 mm</t>
  </si>
  <si>
    <t>Tubo Cobre Cl "E" Ø 42 mm</t>
  </si>
  <si>
    <t>Te Cobre n. 611 Ø 22 mm</t>
  </si>
  <si>
    <t>Te Cobre n. 611 Ø 28 mm</t>
  </si>
  <si>
    <t>Te Cobre n. 611 Ø 35 mm</t>
  </si>
  <si>
    <t>Te Cobre n. 611 Ø 42 mm</t>
  </si>
  <si>
    <t>Te Redução Central Cobre n. 611-Rc Ø 28X22 mm</t>
  </si>
  <si>
    <t>Te Redução Central Cobre n. 611-Rc Ø 35X28 mm</t>
  </si>
  <si>
    <t>Te Redução Central Cobre n. 611-Rc Ø 42X22 mm</t>
  </si>
  <si>
    <t>Bucha de Redução n. 600 28x22</t>
  </si>
  <si>
    <t>Bucha de Redução n. 600 35x28</t>
  </si>
  <si>
    <t>Bucha de Redução n. 600 42x35</t>
  </si>
  <si>
    <t>Curva 45º Cobre n. 606 Ø 28 mm</t>
  </si>
  <si>
    <t>Curva 45º Cobre n. 606 Ø 35 mm</t>
  </si>
  <si>
    <t>Cotovelo 90º Cobre n. 607 Ø 22 mm</t>
  </si>
  <si>
    <t>Cotovelo 90º Cobre n. 607 Ø 28 mm</t>
  </si>
  <si>
    <t>Tê 45 Cobre n.749 Ø 35 mm</t>
  </si>
  <si>
    <t>Tê 45 Cobre n.749 Ø 42 mm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</si>
  <si>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</si>
  <si>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</si>
  <si>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</si>
  <si>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</si>
  <si>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</si>
  <si>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</si>
  <si>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</si>
  <si>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</si>
  <si>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</si>
  <si>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</si>
  <si>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</si>
  <si>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</si>
  <si>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</si>
  <si>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2.2.26</t>
  </si>
  <si>
    <t>2.2.27</t>
  </si>
  <si>
    <t>2.2.28</t>
  </si>
  <si>
    <t>2.2.29</t>
  </si>
  <si>
    <t>2.2.30</t>
  </si>
  <si>
    <t>2.2.31</t>
  </si>
  <si>
    <t>2.2.32</t>
  </si>
  <si>
    <t>2.2.33</t>
  </si>
  <si>
    <t>2.2.34</t>
  </si>
  <si>
    <t>2.2.35</t>
  </si>
  <si>
    <t>2.2.36</t>
  </si>
  <si>
    <t>Isolação térmica em Armaflex, 13mm com proteção de alumínio liso 0,4mm nas áreas expostas para tubulações de Ø22 à Ø35mm, garantia de 12 meses.</t>
  </si>
  <si>
    <t>2.2.37</t>
  </si>
  <si>
    <t>2.2.38</t>
  </si>
  <si>
    <t>gl</t>
  </si>
  <si>
    <t>3.4</t>
  </si>
  <si>
    <t>3.5</t>
  </si>
  <si>
    <t>2.3</t>
  </si>
  <si>
    <t>PINTURA ESMALTE</t>
  </si>
  <si>
    <t>Pintura esmalte em tubulação de Retorno na cor Verde Escura, incluso todos os materiais, serviços e equipamentos, completa, conforme memorial descritivo</t>
  </si>
  <si>
    <t>Pintura esmalte em tubulação de Ralo de Fundo na cor Azul Escura, incluso todos os materiais, serviços e equipamentos, completa, conforme memorial descritivo</t>
  </si>
  <si>
    <t>Pintura esmalte em tubulação de Sistema de Aquecimento na cor Cinza, incluso todos os materiais, serviços e equipamentos, completa, conforme memorial descritivo</t>
  </si>
  <si>
    <t>Técnico de Segurança</t>
  </si>
  <si>
    <t>mês</t>
  </si>
  <si>
    <t>TROCA DOS COLETORES SOLARES COM BOTA FORA</t>
  </si>
  <si>
    <t>VÁLVULAS E CONEXÕES (considerar nos preços, pequenos trechos de tubulação de cobre em função do deslocamento dos coletores solares).</t>
  </si>
  <si>
    <t>Cantoneiras em alumínio 11/2" X11/2" X 1/8" , BASE EM TUBOS Quadrados de alumínio de 2"x 2" x 1/8", compafusos de aço inox Garantia 05 anos.</t>
  </si>
  <si>
    <t>Coletor solar, área externa do coletor é 2,08m², modelo de referência Bosch (prosol) MC2000TF-20. Pressão de trabalho 4Kg/cm2.  Coletor absorvedor composto com serpentina de cobre com 8 tubos de elevação. Alta condução térmica; Aletas de alumínio enegrecidas com 100% de contato com a serpentina. Garantia de alta eficiência energética 93,03Kwh/mês/m², classificação Inmetro A. Tinta resistente à temperatura de 300ºC, proporcionando maior durabilidade. Caixa externa de alumínio estruturado, sem aplicação de rebites, sem uso de cantoneiras plásticas, e cortes em 45° para acabamento nas laterais, evitando pontos de infiltração de água.  Isoladas termicamente em poliuretano e colchão de ar mantido por Kraft Duplo isolamento térmico em lã de pet e kraft ondulado com 28 mm de espessura (material ecológico, contribui com meio ambiente). Na parte frontal vidro fixado e vedado com borracha de silicone estrutural. Sistema de ventilação que evita condensação permanente de água no vidro, vidro temperado. Passa tubo dos “manifolds” do coletor de material resistente ao calor e com membrana para vedação. Tubos dos manifolds com comprimento fora da caixa do coletor de pelo menos 40 mm para facilitar a soldagem. GARANTIA MÍNIMA DE 05 ANOS. Considerar o remanejamento dos suportes das COLETORES se necessário.</t>
  </si>
  <si>
    <t>Descarte de coletores solares, tubos, isolamento e peças em bota-fora homologado</t>
  </si>
  <si>
    <t>Luva de União de coletores Ø 22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</si>
</sst>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#,##0.0000000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</cellStyleXfs>
  <cellXfs count="102">
    <xf numFmtId="0" fontId="0" fillId="0" borderId="0" xfId="0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2" fillId="0" borderId="5" xfId="0" applyNumberFormat="1" applyFont="1" applyBorder="1"/>
    <xf numFmtId="0" fontId="0" fillId="0" borderId="5" xfId="0" applyBorder="1" applyAlignment="1">
      <alignment horizontal="left"/>
    </xf>
    <xf numFmtId="0" fontId="2" fillId="0" borderId="5" xfId="0" applyFont="1" applyBorder="1" applyAlignment="1">
      <alignment horizontal="right" vertical="top"/>
    </xf>
    <xf numFmtId="4" fontId="2" fillId="0" borderId="6" xfId="0" applyNumberFormat="1" applyFont="1" applyBorder="1"/>
    <xf numFmtId="4" fontId="3" fillId="0" borderId="6" xfId="0" applyNumberFormat="1" applyFont="1" applyBorder="1"/>
    <xf numFmtId="4" fontId="3" fillId="0" borderId="1" xfId="0" applyNumberFormat="1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4" fontId="3" fillId="2" borderId="4" xfId="0" applyNumberFormat="1" applyFont="1" applyFill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4" fontId="6" fillId="0" borderId="8" xfId="0" applyNumberFormat="1" applyFont="1" applyBorder="1" applyAlignment="1">
      <alignment horizontal="left" vertical="top" wrapText="1"/>
    </xf>
    <xf numFmtId="4" fontId="6" fillId="0" borderId="9" xfId="0" applyNumberFormat="1" applyFont="1" applyBorder="1" applyAlignment="1">
      <alignment horizontal="left" vertical="top" wrapText="1"/>
    </xf>
    <xf numFmtId="4" fontId="6" fillId="0" borderId="10" xfId="0" applyNumberFormat="1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left" vertical="top"/>
    </xf>
    <xf numFmtId="4" fontId="3" fillId="0" borderId="2" xfId="0" applyNumberFormat="1" applyFont="1" applyBorder="1" applyAlignment="1">
      <alignment horizontal="left" vertical="top"/>
    </xf>
    <xf numFmtId="4" fontId="3" fillId="0" borderId="9" xfId="0" applyNumberFormat="1" applyFont="1" applyBorder="1" applyAlignment="1">
      <alignment horizontal="left" vertical="top"/>
    </xf>
    <xf numFmtId="4" fontId="3" fillId="2" borderId="11" xfId="0" applyNumberFormat="1" applyFont="1" applyFill="1" applyBorder="1" applyAlignment="1">
      <alignment horizontal="left" vertical="top"/>
    </xf>
    <xf numFmtId="4" fontId="3" fillId="0" borderId="11" xfId="0" applyNumberFormat="1" applyFont="1" applyBorder="1" applyAlignment="1">
      <alignment horizontal="left" vertical="top"/>
    </xf>
    <xf numFmtId="4" fontId="6" fillId="0" borderId="5" xfId="0" applyNumberFormat="1" applyFont="1" applyBorder="1" applyAlignment="1">
      <alignment horizontal="center" vertical="top" wrapText="1"/>
    </xf>
    <xf numFmtId="4" fontId="6" fillId="0" borderId="0" xfId="0" applyNumberFormat="1" applyFont="1" applyAlignment="1">
      <alignment horizontal="center" vertical="top" wrapText="1"/>
    </xf>
    <xf numFmtId="4" fontId="6" fillId="0" borderId="6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top"/>
    </xf>
    <xf numFmtId="4" fontId="3" fillId="0" borderId="2" xfId="0" applyNumberFormat="1" applyFont="1" applyBorder="1" applyAlignment="1">
      <alignment horizontal="center" vertical="top"/>
    </xf>
    <xf numFmtId="4" fontId="3" fillId="0" borderId="0" xfId="0" applyNumberFormat="1" applyFont="1" applyAlignment="1">
      <alignment horizontal="center" vertical="top"/>
    </xf>
    <xf numFmtId="4" fontId="3" fillId="2" borderId="4" xfId="0" applyNumberFormat="1" applyFont="1" applyFill="1" applyBorder="1" applyAlignment="1">
      <alignment horizontal="center" vertical="top"/>
    </xf>
    <xf numFmtId="4" fontId="3" fillId="0" borderId="4" xfId="0" applyNumberFormat="1" applyFont="1" applyBorder="1" applyAlignment="1">
      <alignment horizontal="center" vertical="top"/>
    </xf>
    <xf numFmtId="4" fontId="2" fillId="0" borderId="5" xfId="0" applyNumberFormat="1" applyFont="1" applyBorder="1" applyAlignment="1">
      <alignment vertical="top"/>
    </xf>
    <xf numFmtId="0" fontId="6" fillId="3" borderId="0" xfId="0" applyFont="1" applyFill="1" applyAlignment="1">
      <alignment vertical="top"/>
    </xf>
    <xf numFmtId="0" fontId="6" fillId="0" borderId="6" xfId="0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4" fontId="3" fillId="0" borderId="0" xfId="0" applyNumberFormat="1" applyFont="1" applyAlignment="1">
      <alignment vertical="top"/>
    </xf>
    <xf numFmtId="4" fontId="3" fillId="2" borderId="4" xfId="0" applyNumberFormat="1" applyFont="1" applyFill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14" fontId="2" fillId="0" borderId="15" xfId="0" applyNumberFormat="1" applyFont="1" applyBorder="1" applyAlignment="1">
      <alignment horizontal="right" vertical="top"/>
    </xf>
    <xf numFmtId="0" fontId="2" fillId="0" borderId="16" xfId="0" applyFont="1" applyBorder="1" applyAlignment="1">
      <alignment horizontal="right" vertical="top"/>
    </xf>
    <xf numFmtId="0" fontId="6" fillId="3" borderId="0" xfId="0" applyFont="1" applyFill="1" applyAlignment="1">
      <alignment vertical="center"/>
    </xf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left" vertical="center"/>
    </xf>
    <xf numFmtId="4" fontId="2" fillId="0" borderId="4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vertical="center"/>
    </xf>
    <xf numFmtId="4" fontId="3" fillId="4" borderId="11" xfId="0" applyNumberFormat="1" applyFont="1" applyFill="1" applyBorder="1" applyAlignment="1">
      <alignment horizontal="left" vertical="center"/>
    </xf>
    <xf numFmtId="4" fontId="3" fillId="4" borderId="4" xfId="0" applyNumberFormat="1" applyFont="1" applyFill="1" applyBorder="1" applyAlignment="1">
      <alignment vertical="center" wrapText="1"/>
    </xf>
    <xf numFmtId="4" fontId="3" fillId="4" borderId="4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vertical="center"/>
    </xf>
    <xf numFmtId="4" fontId="3" fillId="0" borderId="11" xfId="0" applyNumberFormat="1" applyFont="1" applyBorder="1" applyAlignment="1">
      <alignment horizontal="left" vertical="center"/>
    </xf>
    <xf numFmtId="4" fontId="3" fillId="0" borderId="4" xfId="0" applyNumberFormat="1" applyFont="1" applyBorder="1" applyAlignment="1">
      <alignment vertical="center" wrapText="1"/>
    </xf>
    <xf numFmtId="4" fontId="3" fillId="0" borderId="4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left" vertical="center"/>
    </xf>
    <xf numFmtId="4" fontId="2" fillId="0" borderId="12" xfId="0" applyNumberFormat="1" applyFont="1" applyBorder="1" applyAlignment="1">
      <alignment vertical="center" wrapText="1"/>
    </xf>
    <xf numFmtId="4" fontId="2" fillId="0" borderId="12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left" vertical="center" wrapText="1"/>
    </xf>
    <xf numFmtId="4" fontId="2" fillId="0" borderId="17" xfId="0" applyNumberFormat="1" applyFont="1" applyBorder="1" applyAlignment="1">
      <alignment horizontal="left" vertical="center"/>
    </xf>
    <xf numFmtId="4" fontId="2" fillId="0" borderId="18" xfId="0" applyNumberFormat="1" applyFont="1" applyBorder="1" applyAlignment="1">
      <alignment vertical="center" wrapText="1"/>
    </xf>
    <xf numFmtId="4" fontId="2" fillId="0" borderId="18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Continuous"/>
    </xf>
    <xf numFmtId="4" fontId="7" fillId="0" borderId="0" xfId="0" applyNumberFormat="1" applyFont="1" applyAlignment="1">
      <alignment horizontal="centerContinuous"/>
    </xf>
    <xf numFmtId="4" fontId="3" fillId="0" borderId="0" xfId="0" applyNumberFormat="1" applyFont="1"/>
    <xf numFmtId="166" fontId="3" fillId="0" borderId="0" xfId="0" applyNumberFormat="1" applyFont="1"/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top"/>
    </xf>
    <xf numFmtId="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wrapText="1"/>
    </xf>
    <xf numFmtId="164" fontId="3" fillId="2" borderId="4" xfId="14" applyFont="1" applyFill="1" applyBorder="1" applyAlignment="1">
      <alignment vertical="top"/>
    </xf>
    <xf numFmtId="164" fontId="3" fillId="2" borderId="4" xfId="14" applyFont="1" applyFill="1" applyBorder="1"/>
    <xf numFmtId="164" fontId="3" fillId="2" borderId="7" xfId="14" applyFont="1" applyFill="1" applyBorder="1"/>
    <xf numFmtId="164" fontId="3" fillId="0" borderId="4" xfId="14" applyFont="1" applyBorder="1" applyAlignment="1">
      <alignment vertical="top"/>
    </xf>
    <xf numFmtId="164" fontId="3" fillId="0" borderId="4" xfId="14" applyFont="1" applyBorder="1"/>
    <xf numFmtId="164" fontId="3" fillId="0" borderId="7" xfId="14" applyFont="1" applyBorder="1"/>
    <xf numFmtId="164" fontId="3" fillId="4" borderId="4" xfId="14" applyFont="1" applyFill="1" applyBorder="1" applyAlignment="1">
      <alignment vertical="center"/>
    </xf>
    <xf numFmtId="164" fontId="3" fillId="4" borderId="7" xfId="14" applyFont="1" applyFill="1" applyBorder="1" applyAlignment="1">
      <alignment vertical="center"/>
    </xf>
    <xf numFmtId="164" fontId="2" fillId="0" borderId="4" xfId="14" applyFont="1" applyBorder="1" applyAlignment="1">
      <alignment vertical="center"/>
    </xf>
    <xf numFmtId="164" fontId="2" fillId="0" borderId="7" xfId="14" applyFont="1" applyBorder="1" applyAlignment="1">
      <alignment vertical="center"/>
    </xf>
    <xf numFmtId="164" fontId="3" fillId="0" borderId="4" xfId="14" applyFont="1" applyBorder="1" applyAlignment="1">
      <alignment vertical="center"/>
    </xf>
    <xf numFmtId="164" fontId="3" fillId="0" borderId="7" xfId="14" applyFont="1" applyBorder="1" applyAlignment="1">
      <alignment vertical="center"/>
    </xf>
    <xf numFmtId="164" fontId="2" fillId="0" borderId="18" xfId="14" applyFont="1" applyBorder="1" applyAlignment="1">
      <alignment vertical="center"/>
    </xf>
    <xf numFmtId="164" fontId="2" fillId="0" borderId="19" xfId="14" applyFont="1" applyBorder="1" applyAlignment="1">
      <alignment vertical="center"/>
    </xf>
    <xf numFmtId="164" fontId="2" fillId="0" borderId="12" xfId="14" applyFont="1" applyBorder="1" applyAlignment="1">
      <alignment vertical="center"/>
    </xf>
    <xf numFmtId="164" fontId="2" fillId="0" borderId="13" xfId="14" applyFont="1" applyBorder="1" applyAlignment="1">
      <alignment vertical="center"/>
    </xf>
    <xf numFmtId="4" fontId="2" fillId="0" borderId="18" xfId="0" applyNumberFormat="1" applyFont="1" applyBorder="1" applyAlignment="1">
      <alignment horizontal="left" vertical="center" wrapText="1"/>
    </xf>
    <xf numFmtId="4" fontId="2" fillId="0" borderId="18" xfId="0" applyNumberFormat="1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7">
    <cellStyle name="0,0_x000d__x000a_NA_x000d__x000a_" xfId="1" xr:uid="{00000000-0005-0000-0000-000000000000}"/>
    <cellStyle name="0,0_x000d__x000a_NA_x000d__x000a_ 10" xfId="2" xr:uid="{00000000-0005-0000-0000-000001000000}"/>
    <cellStyle name="0,0_x000d__x000a_NA_x000d__x000a_ 13" xfId="3" xr:uid="{00000000-0005-0000-0000-000002000000}"/>
    <cellStyle name="0,0_x000d__x000a_NA_x000d__x000a_ 14" xfId="4" xr:uid="{00000000-0005-0000-0000-000003000000}"/>
    <cellStyle name="0,0_x000d__x000a_NA_x000d__x000a_ 16" xfId="5" xr:uid="{00000000-0005-0000-0000-000004000000}"/>
    <cellStyle name="0,0_x000d__x000a_NA_x000d__x000a_ 17" xfId="6" xr:uid="{00000000-0005-0000-0000-000005000000}"/>
    <cellStyle name="0,0_x000d__x000a_NA_x000d__x000a_ 19" xfId="7" xr:uid="{00000000-0005-0000-0000-000006000000}"/>
    <cellStyle name="0,0_x000d__x000a_NA_x000d__x000a_ 50" xfId="8" xr:uid="{00000000-0005-0000-0000-000007000000}"/>
    <cellStyle name="0,0_x000d__x000a_NA_x000d__x000a_ 56" xfId="9" xr:uid="{00000000-0005-0000-0000-000008000000}"/>
    <cellStyle name="0,0_x000d__x000a_NA_x000d__x000a_ 60" xfId="10" xr:uid="{00000000-0005-0000-0000-000009000000}"/>
    <cellStyle name="0,0_x000d__x000a_NA_x000d__x000a_ 61" xfId="11" xr:uid="{00000000-0005-0000-0000-00000A000000}"/>
    <cellStyle name="0,0_x000d__x000a_NA_x000d__x000a_ 66" xfId="12" xr:uid="{00000000-0005-0000-0000-00000B000000}"/>
    <cellStyle name="0,0_x000d__x000a_NA_x000d__x000a__206.03 ORÇAMENTO GERAL" xfId="13" xr:uid="{00000000-0005-0000-0000-00000C000000}"/>
    <cellStyle name="Moeda" xfId="14" builtinId="4"/>
    <cellStyle name="Normal" xfId="0" builtinId="0"/>
    <cellStyle name="Normal 2" xfId="15" xr:uid="{00000000-0005-0000-0000-00000F000000}"/>
    <cellStyle name="Separador de milhares 2" xfId="16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76200</xdr:rowOff>
    </xdr:from>
    <xdr:to>
      <xdr:col>1</xdr:col>
      <xdr:colOff>142875</xdr:colOff>
      <xdr:row>3</xdr:row>
      <xdr:rowOff>46759</xdr:rowOff>
    </xdr:to>
    <xdr:pic>
      <xdr:nvPicPr>
        <xdr:cNvPr id="2297" name="Imagem 3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0"/>
          <a:ext cx="7620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O199"/>
  <sheetViews>
    <sheetView showGridLines="0" showZeros="0" tabSelected="1" zoomScale="110" zoomScaleNormal="110" zoomScaleSheetLayoutView="120" workbookViewId="0">
      <selection activeCell="N13" sqref="N13"/>
    </sheetView>
  </sheetViews>
  <sheetFormatPr defaultRowHeight="11.25" x14ac:dyDescent="0.2"/>
  <cols>
    <col min="1" max="1" width="10.85546875" style="75" customWidth="1"/>
    <col min="2" max="2" width="48.5703125" style="79" customWidth="1"/>
    <col min="3" max="3" width="6.7109375" style="77" customWidth="1"/>
    <col min="4" max="4" width="6.7109375" style="78" customWidth="1"/>
    <col min="5" max="5" width="12.7109375" style="78" customWidth="1"/>
    <col min="6" max="9" width="12.7109375" style="1" customWidth="1"/>
    <col min="10" max="10" width="11.85546875" style="1" customWidth="1"/>
    <col min="11" max="11" width="10" style="1" customWidth="1"/>
    <col min="12" max="12" width="11.140625" style="1" customWidth="1"/>
    <col min="13" max="13" width="6.5703125" style="1" bestFit="1" customWidth="1"/>
    <col min="14" max="15" width="10" style="1" bestFit="1" customWidth="1"/>
    <col min="16" max="16" width="10.85546875" style="1" bestFit="1" customWidth="1"/>
    <col min="17" max="16384" width="9.140625" style="1"/>
  </cols>
  <sheetData>
    <row r="1" spans="1:15" ht="15.75" x14ac:dyDescent="0.25">
      <c r="A1" s="14"/>
      <c r="B1" s="98" t="s">
        <v>0</v>
      </c>
      <c r="C1" s="22"/>
      <c r="D1" s="30"/>
      <c r="E1" s="38" t="s">
        <v>7</v>
      </c>
      <c r="F1" s="4"/>
      <c r="G1" s="5"/>
      <c r="H1" s="6" t="s">
        <v>1</v>
      </c>
      <c r="I1" s="40"/>
      <c r="J1" s="69"/>
    </row>
    <row r="2" spans="1:15" x14ac:dyDescent="0.2">
      <c r="A2" s="15"/>
      <c r="B2" s="99"/>
      <c r="C2" s="23"/>
      <c r="D2" s="31" t="s">
        <v>29</v>
      </c>
      <c r="E2" s="39" t="s">
        <v>122</v>
      </c>
      <c r="H2" s="43" t="s">
        <v>22</v>
      </c>
      <c r="I2" s="45"/>
    </row>
    <row r="3" spans="1:15" ht="12" customHeight="1" x14ac:dyDescent="0.2">
      <c r="A3" s="15"/>
      <c r="B3" s="99"/>
      <c r="C3" s="23"/>
      <c r="D3" s="42" t="s">
        <v>2</v>
      </c>
      <c r="E3" s="101" t="s">
        <v>24</v>
      </c>
      <c r="F3" s="101"/>
      <c r="G3" s="101"/>
      <c r="H3" s="44" t="s">
        <v>23</v>
      </c>
      <c r="I3" s="46"/>
      <c r="J3" s="70"/>
    </row>
    <row r="4" spans="1:15" ht="12" x14ac:dyDescent="0.2">
      <c r="A4" s="15"/>
      <c r="B4" s="99"/>
      <c r="C4" s="23"/>
      <c r="D4" s="42"/>
      <c r="E4" s="101"/>
      <c r="F4" s="101"/>
      <c r="G4" s="101"/>
      <c r="H4" s="44"/>
      <c r="I4" s="46"/>
      <c r="J4" s="70"/>
    </row>
    <row r="5" spans="1:15" ht="12" customHeight="1" x14ac:dyDescent="0.2">
      <c r="A5" s="16"/>
      <c r="B5" s="100"/>
      <c r="C5" s="24"/>
      <c r="D5" s="32" t="s">
        <v>16</v>
      </c>
      <c r="E5" s="32"/>
      <c r="F5" s="7"/>
      <c r="G5" s="8"/>
      <c r="H5" s="8"/>
      <c r="I5" s="41"/>
      <c r="J5" s="71"/>
    </row>
    <row r="6" spans="1:15" s="71" customFormat="1" x14ac:dyDescent="0.2">
      <c r="A6" s="17" t="s">
        <v>3</v>
      </c>
      <c r="B6" s="9" t="s">
        <v>4</v>
      </c>
      <c r="C6" s="25" t="s">
        <v>8</v>
      </c>
      <c r="D6" s="33" t="s">
        <v>9</v>
      </c>
      <c r="E6" s="47" t="s">
        <v>10</v>
      </c>
      <c r="F6" s="48" t="s">
        <v>11</v>
      </c>
      <c r="G6" s="48" t="s">
        <v>10</v>
      </c>
      <c r="H6" s="48" t="s">
        <v>11</v>
      </c>
      <c r="I6" s="48" t="s">
        <v>5</v>
      </c>
      <c r="J6" s="2"/>
      <c r="O6" s="72"/>
    </row>
    <row r="7" spans="1:15" s="71" customFormat="1" x14ac:dyDescent="0.2">
      <c r="A7" s="18"/>
      <c r="B7" s="10"/>
      <c r="C7" s="26"/>
      <c r="D7" s="34"/>
      <c r="E7" s="49" t="s">
        <v>12</v>
      </c>
      <c r="F7" s="50" t="s">
        <v>13</v>
      </c>
      <c r="G7" s="50" t="s">
        <v>14</v>
      </c>
      <c r="H7" s="50" t="s">
        <v>15</v>
      </c>
      <c r="I7" s="50" t="s">
        <v>6</v>
      </c>
      <c r="J7" s="2"/>
    </row>
    <row r="8" spans="1:15" s="71" customFormat="1" x14ac:dyDescent="0.2">
      <c r="A8" s="19"/>
      <c r="B8" s="11"/>
      <c r="C8" s="27"/>
      <c r="D8" s="35"/>
      <c r="E8" s="35"/>
      <c r="F8" s="2"/>
      <c r="G8" s="2"/>
      <c r="H8" s="2"/>
      <c r="I8" s="3"/>
      <c r="J8" s="2"/>
    </row>
    <row r="9" spans="1:15" s="71" customFormat="1" x14ac:dyDescent="0.2">
      <c r="A9" s="20"/>
      <c r="B9" s="12" t="s">
        <v>6</v>
      </c>
      <c r="C9" s="28"/>
      <c r="D9" s="36"/>
      <c r="E9" s="80"/>
      <c r="F9" s="81">
        <f>F11+F15+F69</f>
        <v>0</v>
      </c>
      <c r="G9" s="81"/>
      <c r="H9" s="81">
        <f>H11+H15+H69</f>
        <v>0</v>
      </c>
      <c r="I9" s="82">
        <f>I11+I15+I69</f>
        <v>0</v>
      </c>
    </row>
    <row r="10" spans="1:15" s="71" customFormat="1" x14ac:dyDescent="0.2">
      <c r="A10" s="21"/>
      <c r="B10" s="13"/>
      <c r="C10" s="29"/>
      <c r="D10" s="37"/>
      <c r="E10" s="83"/>
      <c r="F10" s="84"/>
      <c r="G10" s="84"/>
      <c r="H10" s="84"/>
      <c r="I10" s="85"/>
    </row>
    <row r="11" spans="1:15" s="73" customFormat="1" x14ac:dyDescent="0.2">
      <c r="A11" s="55" t="s">
        <v>32</v>
      </c>
      <c r="B11" s="56" t="s">
        <v>28</v>
      </c>
      <c r="C11" s="57"/>
      <c r="D11" s="58"/>
      <c r="E11" s="86"/>
      <c r="F11" s="86">
        <f>SUM(F13:F13)</f>
        <v>0</v>
      </c>
      <c r="G11" s="86"/>
      <c r="H11" s="86">
        <f>SUM(H13:H13)</f>
        <v>0</v>
      </c>
      <c r="I11" s="87">
        <f>SUM(I13:I13)</f>
        <v>0</v>
      </c>
    </row>
    <row r="12" spans="1:15" s="74" customFormat="1" x14ac:dyDescent="0.2">
      <c r="A12" s="51"/>
      <c r="B12" s="52"/>
      <c r="C12" s="53"/>
      <c r="D12" s="54"/>
      <c r="E12" s="88"/>
      <c r="F12" s="88"/>
      <c r="G12" s="88"/>
      <c r="H12" s="88"/>
      <c r="I12" s="89"/>
    </row>
    <row r="13" spans="1:15" s="74" customFormat="1" ht="261.75" customHeight="1" x14ac:dyDescent="0.2">
      <c r="A13" s="51" t="s">
        <v>17</v>
      </c>
      <c r="B13" s="65" t="s">
        <v>125</v>
      </c>
      <c r="C13" s="53" t="s">
        <v>18</v>
      </c>
      <c r="D13" s="53">
        <v>164</v>
      </c>
      <c r="E13" s="88"/>
      <c r="F13" s="88">
        <f>E13*D13</f>
        <v>0</v>
      </c>
      <c r="G13" s="88"/>
      <c r="H13" s="88">
        <f>G13*D13</f>
        <v>0</v>
      </c>
      <c r="I13" s="89">
        <f>H13+F13</f>
        <v>0</v>
      </c>
    </row>
    <row r="14" spans="1:15" s="74" customFormat="1" x14ac:dyDescent="0.2">
      <c r="A14" s="51"/>
      <c r="B14" s="52"/>
      <c r="C14" s="53"/>
      <c r="D14" s="53"/>
      <c r="E14" s="88"/>
      <c r="F14" s="88"/>
      <c r="G14" s="88"/>
      <c r="H14" s="88"/>
      <c r="I14" s="89"/>
    </row>
    <row r="15" spans="1:15" s="73" customFormat="1" x14ac:dyDescent="0.2">
      <c r="A15" s="55" t="s">
        <v>25</v>
      </c>
      <c r="B15" s="56" t="s">
        <v>47</v>
      </c>
      <c r="C15" s="57"/>
      <c r="D15" s="57"/>
      <c r="E15" s="86"/>
      <c r="F15" s="86">
        <f>SUM(F19:F66)</f>
        <v>0</v>
      </c>
      <c r="G15" s="86"/>
      <c r="H15" s="86">
        <f t="shared" ref="H15:I15" si="0">SUM(H19:H66)</f>
        <v>0</v>
      </c>
      <c r="I15" s="86">
        <f t="shared" si="0"/>
        <v>0</v>
      </c>
    </row>
    <row r="16" spans="1:15" s="74" customFormat="1" x14ac:dyDescent="0.2">
      <c r="A16" s="51"/>
      <c r="B16" s="52"/>
      <c r="C16" s="53"/>
      <c r="D16" s="53"/>
      <c r="E16" s="88"/>
      <c r="F16" s="88"/>
      <c r="G16" s="88"/>
      <c r="H16" s="88"/>
      <c r="I16" s="89"/>
    </row>
    <row r="17" spans="1:9" s="73" customFormat="1" ht="33.75" x14ac:dyDescent="0.2">
      <c r="A17" s="59" t="s">
        <v>19</v>
      </c>
      <c r="B17" s="60" t="s">
        <v>123</v>
      </c>
      <c r="C17" s="61"/>
      <c r="D17" s="61"/>
      <c r="E17" s="90"/>
      <c r="F17" s="90"/>
      <c r="G17" s="90"/>
      <c r="H17" s="90"/>
      <c r="I17" s="91"/>
    </row>
    <row r="18" spans="1:9" s="73" customFormat="1" x14ac:dyDescent="0.2">
      <c r="A18" s="59"/>
      <c r="B18" s="60"/>
      <c r="C18" s="61"/>
      <c r="D18" s="61"/>
      <c r="E18" s="90"/>
      <c r="F18" s="90"/>
      <c r="G18" s="90"/>
      <c r="H18" s="90"/>
      <c r="I18" s="91"/>
    </row>
    <row r="19" spans="1:9" s="74" customFormat="1" ht="33.75" x14ac:dyDescent="0.2">
      <c r="A19" s="51" t="s">
        <v>27</v>
      </c>
      <c r="B19" s="65" t="s">
        <v>124</v>
      </c>
      <c r="C19" s="53" t="s">
        <v>18</v>
      </c>
      <c r="D19" s="53">
        <v>164</v>
      </c>
      <c r="E19" s="88"/>
      <c r="F19" s="88">
        <f t="shared" ref="F19:F54" si="1">E19*D19</f>
        <v>0</v>
      </c>
      <c r="G19" s="88"/>
      <c r="H19" s="88">
        <f t="shared" ref="H19:H54" si="2">G19*D19</f>
        <v>0</v>
      </c>
      <c r="I19" s="89">
        <f t="shared" ref="I19:I54" si="3">H19+F19</f>
        <v>0</v>
      </c>
    </row>
    <row r="20" spans="1:9" s="74" customFormat="1" ht="22.5" x14ac:dyDescent="0.2">
      <c r="A20" s="51" t="s">
        <v>33</v>
      </c>
      <c r="B20" s="65" t="s">
        <v>53</v>
      </c>
      <c r="C20" s="53" t="s">
        <v>18</v>
      </c>
      <c r="D20" s="53">
        <v>2</v>
      </c>
      <c r="E20" s="88"/>
      <c r="F20" s="88">
        <f t="shared" si="1"/>
        <v>0</v>
      </c>
      <c r="G20" s="88"/>
      <c r="H20" s="88">
        <f t="shared" si="2"/>
        <v>0</v>
      </c>
      <c r="I20" s="89">
        <f t="shared" si="3"/>
        <v>0</v>
      </c>
    </row>
    <row r="21" spans="1:9" s="74" customFormat="1" x14ac:dyDescent="0.2">
      <c r="A21" s="51" t="s">
        <v>34</v>
      </c>
      <c r="B21" s="65" t="s">
        <v>127</v>
      </c>
      <c r="C21" s="53" t="s">
        <v>18</v>
      </c>
      <c r="D21" s="53">
        <v>260</v>
      </c>
      <c r="E21" s="88"/>
      <c r="F21" s="88">
        <f t="shared" si="1"/>
        <v>0</v>
      </c>
      <c r="G21" s="88"/>
      <c r="H21" s="88">
        <f t="shared" si="2"/>
        <v>0</v>
      </c>
      <c r="I21" s="89">
        <f t="shared" si="3"/>
        <v>0</v>
      </c>
    </row>
    <row r="22" spans="1:9" s="74" customFormat="1" x14ac:dyDescent="0.2">
      <c r="A22" s="51" t="s">
        <v>36</v>
      </c>
      <c r="B22" s="65" t="s">
        <v>54</v>
      </c>
      <c r="C22" s="53" t="s">
        <v>18</v>
      </c>
      <c r="D22" s="53">
        <v>96</v>
      </c>
      <c r="E22" s="88"/>
      <c r="F22" s="88">
        <f t="shared" si="1"/>
        <v>0</v>
      </c>
      <c r="G22" s="88"/>
      <c r="H22" s="88">
        <f t="shared" si="2"/>
        <v>0</v>
      </c>
      <c r="I22" s="89">
        <f t="shared" si="3"/>
        <v>0</v>
      </c>
    </row>
    <row r="23" spans="1:9" s="74" customFormat="1" x14ac:dyDescent="0.2">
      <c r="A23" s="51" t="s">
        <v>37</v>
      </c>
      <c r="B23" s="65" t="s">
        <v>55</v>
      </c>
      <c r="C23" s="53" t="s">
        <v>18</v>
      </c>
      <c r="D23" s="53">
        <v>32</v>
      </c>
      <c r="E23" s="88"/>
      <c r="F23" s="88">
        <f t="shared" si="1"/>
        <v>0</v>
      </c>
      <c r="G23" s="88"/>
      <c r="H23" s="88">
        <f t="shared" si="2"/>
        <v>0</v>
      </c>
      <c r="I23" s="89">
        <f t="shared" si="3"/>
        <v>0</v>
      </c>
    </row>
    <row r="24" spans="1:9" s="74" customFormat="1" x14ac:dyDescent="0.2">
      <c r="A24" s="51" t="s">
        <v>38</v>
      </c>
      <c r="B24" s="65" t="s">
        <v>56</v>
      </c>
      <c r="C24" s="53" t="s">
        <v>18</v>
      </c>
      <c r="D24" s="53">
        <v>32</v>
      </c>
      <c r="E24" s="88"/>
      <c r="F24" s="88">
        <f t="shared" si="1"/>
        <v>0</v>
      </c>
      <c r="G24" s="88"/>
      <c r="H24" s="88">
        <f t="shared" si="2"/>
        <v>0</v>
      </c>
      <c r="I24" s="89">
        <f t="shared" si="3"/>
        <v>0</v>
      </c>
    </row>
    <row r="25" spans="1:9" s="74" customFormat="1" x14ac:dyDescent="0.2">
      <c r="A25" s="51" t="s">
        <v>39</v>
      </c>
      <c r="B25" s="65" t="s">
        <v>57</v>
      </c>
      <c r="C25" s="53" t="s">
        <v>18</v>
      </c>
      <c r="D25" s="53">
        <v>32</v>
      </c>
      <c r="E25" s="88"/>
      <c r="F25" s="88">
        <f t="shared" si="1"/>
        <v>0</v>
      </c>
      <c r="G25" s="88"/>
      <c r="H25" s="88">
        <f t="shared" si="2"/>
        <v>0</v>
      </c>
      <c r="I25" s="89">
        <f t="shared" si="3"/>
        <v>0</v>
      </c>
    </row>
    <row r="26" spans="1:9" s="74" customFormat="1" x14ac:dyDescent="0.2">
      <c r="A26" s="51" t="s">
        <v>40</v>
      </c>
      <c r="B26" s="65" t="s">
        <v>58</v>
      </c>
      <c r="C26" s="53" t="s">
        <v>18</v>
      </c>
      <c r="D26" s="53">
        <v>32</v>
      </c>
      <c r="E26" s="88"/>
      <c r="F26" s="88">
        <f t="shared" si="1"/>
        <v>0</v>
      </c>
      <c r="G26" s="88"/>
      <c r="H26" s="88">
        <f t="shared" si="2"/>
        <v>0</v>
      </c>
      <c r="I26" s="89">
        <f t="shared" si="3"/>
        <v>0</v>
      </c>
    </row>
    <row r="27" spans="1:9" s="74" customFormat="1" x14ac:dyDescent="0.2">
      <c r="A27" s="51" t="s">
        <v>41</v>
      </c>
      <c r="B27" s="65" t="s">
        <v>59</v>
      </c>
      <c r="C27" s="53" t="s">
        <v>18</v>
      </c>
      <c r="D27" s="53">
        <v>64</v>
      </c>
      <c r="E27" s="88"/>
      <c r="F27" s="88">
        <f t="shared" si="1"/>
        <v>0</v>
      </c>
      <c r="G27" s="88"/>
      <c r="H27" s="88">
        <f t="shared" si="2"/>
        <v>0</v>
      </c>
      <c r="I27" s="89">
        <f t="shared" si="3"/>
        <v>0</v>
      </c>
    </row>
    <row r="28" spans="1:9" s="74" customFormat="1" x14ac:dyDescent="0.2">
      <c r="A28" s="51" t="s">
        <v>42</v>
      </c>
      <c r="B28" s="65" t="s">
        <v>60</v>
      </c>
      <c r="C28" s="53" t="s">
        <v>18</v>
      </c>
      <c r="D28" s="53">
        <v>32</v>
      </c>
      <c r="E28" s="88"/>
      <c r="F28" s="88">
        <f t="shared" si="1"/>
        <v>0</v>
      </c>
      <c r="G28" s="88"/>
      <c r="H28" s="88">
        <f t="shared" si="2"/>
        <v>0</v>
      </c>
      <c r="I28" s="89">
        <f t="shared" si="3"/>
        <v>0</v>
      </c>
    </row>
    <row r="29" spans="1:9" s="74" customFormat="1" x14ac:dyDescent="0.2">
      <c r="A29" s="51" t="s">
        <v>43</v>
      </c>
      <c r="B29" s="65" t="s">
        <v>59</v>
      </c>
      <c r="C29" s="53" t="s">
        <v>18</v>
      </c>
      <c r="D29" s="53">
        <v>32</v>
      </c>
      <c r="E29" s="88"/>
      <c r="F29" s="88">
        <f t="shared" si="1"/>
        <v>0</v>
      </c>
      <c r="G29" s="88"/>
      <c r="H29" s="88">
        <f t="shared" si="2"/>
        <v>0</v>
      </c>
      <c r="I29" s="89">
        <f t="shared" si="3"/>
        <v>0</v>
      </c>
    </row>
    <row r="30" spans="1:9" s="74" customFormat="1" x14ac:dyDescent="0.2">
      <c r="A30" s="51" t="s">
        <v>44</v>
      </c>
      <c r="B30" s="65" t="s">
        <v>61</v>
      </c>
      <c r="C30" s="53" t="s">
        <v>18</v>
      </c>
      <c r="D30" s="53">
        <v>96</v>
      </c>
      <c r="E30" s="88"/>
      <c r="F30" s="88">
        <f t="shared" si="1"/>
        <v>0</v>
      </c>
      <c r="G30" s="88"/>
      <c r="H30" s="88">
        <f t="shared" si="2"/>
        <v>0</v>
      </c>
      <c r="I30" s="89">
        <f t="shared" si="3"/>
        <v>0</v>
      </c>
    </row>
    <row r="31" spans="1:9" s="74" customFormat="1" x14ac:dyDescent="0.2">
      <c r="A31" s="51" t="s">
        <v>85</v>
      </c>
      <c r="B31" s="65" t="s">
        <v>59</v>
      </c>
      <c r="C31" s="53" t="s">
        <v>18</v>
      </c>
      <c r="D31" s="53">
        <v>192</v>
      </c>
      <c r="E31" s="88"/>
      <c r="F31" s="88">
        <f t="shared" si="1"/>
        <v>0</v>
      </c>
      <c r="G31" s="88"/>
      <c r="H31" s="88">
        <f t="shared" si="2"/>
        <v>0</v>
      </c>
      <c r="I31" s="89">
        <f t="shared" si="3"/>
        <v>0</v>
      </c>
    </row>
    <row r="32" spans="1:9" s="74" customFormat="1" x14ac:dyDescent="0.2">
      <c r="A32" s="51" t="s">
        <v>86</v>
      </c>
      <c r="B32" s="65" t="s">
        <v>62</v>
      </c>
      <c r="C32" s="53" t="s">
        <v>18</v>
      </c>
      <c r="D32" s="53">
        <v>2</v>
      </c>
      <c r="E32" s="88"/>
      <c r="F32" s="88">
        <f t="shared" si="1"/>
        <v>0</v>
      </c>
      <c r="G32" s="88"/>
      <c r="H32" s="88">
        <f t="shared" si="2"/>
        <v>0</v>
      </c>
      <c r="I32" s="89">
        <f t="shared" si="3"/>
        <v>0</v>
      </c>
    </row>
    <row r="33" spans="1:9" s="74" customFormat="1" x14ac:dyDescent="0.2">
      <c r="A33" s="51" t="s">
        <v>87</v>
      </c>
      <c r="B33" s="65" t="s">
        <v>63</v>
      </c>
      <c r="C33" s="53" t="s">
        <v>18</v>
      </c>
      <c r="D33" s="53">
        <v>2</v>
      </c>
      <c r="E33" s="88"/>
      <c r="F33" s="88">
        <f t="shared" si="1"/>
        <v>0</v>
      </c>
      <c r="G33" s="88"/>
      <c r="H33" s="88">
        <f t="shared" si="2"/>
        <v>0</v>
      </c>
      <c r="I33" s="89">
        <f t="shared" si="3"/>
        <v>0</v>
      </c>
    </row>
    <row r="34" spans="1:9" s="74" customFormat="1" x14ac:dyDescent="0.2">
      <c r="A34" s="51" t="s">
        <v>88</v>
      </c>
      <c r="B34" s="65" t="s">
        <v>64</v>
      </c>
      <c r="C34" s="53" t="s">
        <v>18</v>
      </c>
      <c r="D34" s="53">
        <v>2</v>
      </c>
      <c r="E34" s="88"/>
      <c r="F34" s="88">
        <f t="shared" si="1"/>
        <v>0</v>
      </c>
      <c r="G34" s="88"/>
      <c r="H34" s="88">
        <f t="shared" si="2"/>
        <v>0</v>
      </c>
      <c r="I34" s="89">
        <f t="shared" si="3"/>
        <v>0</v>
      </c>
    </row>
    <row r="35" spans="1:9" s="74" customFormat="1" x14ac:dyDescent="0.2">
      <c r="A35" s="51" t="s">
        <v>89</v>
      </c>
      <c r="B35" s="65" t="s">
        <v>65</v>
      </c>
      <c r="C35" s="53" t="s">
        <v>18</v>
      </c>
      <c r="D35" s="53">
        <v>182</v>
      </c>
      <c r="E35" s="88"/>
      <c r="F35" s="88">
        <f t="shared" si="1"/>
        <v>0</v>
      </c>
      <c r="G35" s="88"/>
      <c r="H35" s="88">
        <f t="shared" si="2"/>
        <v>0</v>
      </c>
      <c r="I35" s="89">
        <f t="shared" si="3"/>
        <v>0</v>
      </c>
    </row>
    <row r="36" spans="1:9" s="74" customFormat="1" x14ac:dyDescent="0.2">
      <c r="A36" s="51" t="s">
        <v>90</v>
      </c>
      <c r="B36" s="65" t="s">
        <v>66</v>
      </c>
      <c r="C36" s="53" t="s">
        <v>18</v>
      </c>
      <c r="D36" s="53">
        <v>94</v>
      </c>
      <c r="E36" s="88"/>
      <c r="F36" s="88">
        <f t="shared" si="1"/>
        <v>0</v>
      </c>
      <c r="G36" s="88"/>
      <c r="H36" s="88">
        <f t="shared" si="2"/>
        <v>0</v>
      </c>
      <c r="I36" s="89">
        <f t="shared" si="3"/>
        <v>0</v>
      </c>
    </row>
    <row r="37" spans="1:9" s="74" customFormat="1" x14ac:dyDescent="0.2">
      <c r="A37" s="51" t="s">
        <v>91</v>
      </c>
      <c r="B37" s="65" t="s">
        <v>67</v>
      </c>
      <c r="C37" s="53" t="s">
        <v>18</v>
      </c>
      <c r="D37" s="53">
        <v>138</v>
      </c>
      <c r="E37" s="88"/>
      <c r="F37" s="88">
        <f t="shared" si="1"/>
        <v>0</v>
      </c>
      <c r="G37" s="88"/>
      <c r="H37" s="88">
        <f t="shared" si="2"/>
        <v>0</v>
      </c>
      <c r="I37" s="89">
        <f t="shared" si="3"/>
        <v>0</v>
      </c>
    </row>
    <row r="38" spans="1:9" s="74" customFormat="1" x14ac:dyDescent="0.2">
      <c r="A38" s="51" t="s">
        <v>92</v>
      </c>
      <c r="B38" s="65" t="s">
        <v>68</v>
      </c>
      <c r="C38" s="53" t="s">
        <v>18</v>
      </c>
      <c r="D38" s="53">
        <v>10</v>
      </c>
      <c r="E38" s="88"/>
      <c r="F38" s="88">
        <f t="shared" si="1"/>
        <v>0</v>
      </c>
      <c r="G38" s="88"/>
      <c r="H38" s="88">
        <f t="shared" si="2"/>
        <v>0</v>
      </c>
      <c r="I38" s="89">
        <f t="shared" si="3"/>
        <v>0</v>
      </c>
    </row>
    <row r="39" spans="1:9" s="74" customFormat="1" x14ac:dyDescent="0.2">
      <c r="A39" s="51" t="s">
        <v>93</v>
      </c>
      <c r="B39" s="65" t="s">
        <v>69</v>
      </c>
      <c r="C39" s="53" t="s">
        <v>18</v>
      </c>
      <c r="D39" s="53">
        <v>88</v>
      </c>
      <c r="E39" s="88"/>
      <c r="F39" s="88">
        <f t="shared" si="1"/>
        <v>0</v>
      </c>
      <c r="G39" s="88"/>
      <c r="H39" s="88">
        <f t="shared" si="2"/>
        <v>0</v>
      </c>
      <c r="I39" s="89">
        <f t="shared" si="3"/>
        <v>0</v>
      </c>
    </row>
    <row r="40" spans="1:9" s="74" customFormat="1" x14ac:dyDescent="0.2">
      <c r="A40" s="51" t="s">
        <v>94</v>
      </c>
      <c r="B40" s="65" t="s">
        <v>70</v>
      </c>
      <c r="C40" s="53" t="s">
        <v>18</v>
      </c>
      <c r="D40" s="53">
        <v>2</v>
      </c>
      <c r="E40" s="88"/>
      <c r="F40" s="88">
        <f t="shared" si="1"/>
        <v>0</v>
      </c>
      <c r="G40" s="88"/>
      <c r="H40" s="88">
        <f t="shared" si="2"/>
        <v>0</v>
      </c>
      <c r="I40" s="89">
        <f t="shared" si="3"/>
        <v>0</v>
      </c>
    </row>
    <row r="41" spans="1:9" s="74" customFormat="1" x14ac:dyDescent="0.2">
      <c r="A41" s="51" t="s">
        <v>95</v>
      </c>
      <c r="B41" s="65" t="s">
        <v>71</v>
      </c>
      <c r="C41" s="53" t="s">
        <v>18</v>
      </c>
      <c r="D41" s="53">
        <v>8</v>
      </c>
      <c r="E41" s="88"/>
      <c r="F41" s="88">
        <f t="shared" si="1"/>
        <v>0</v>
      </c>
      <c r="G41" s="88"/>
      <c r="H41" s="88">
        <f t="shared" si="2"/>
        <v>0</v>
      </c>
      <c r="I41" s="89">
        <f t="shared" si="3"/>
        <v>0</v>
      </c>
    </row>
    <row r="42" spans="1:9" s="74" customFormat="1" x14ac:dyDescent="0.2">
      <c r="A42" s="51" t="s">
        <v>96</v>
      </c>
      <c r="B42" s="65" t="s">
        <v>72</v>
      </c>
      <c r="C42" s="53" t="s">
        <v>18</v>
      </c>
      <c r="D42" s="53">
        <v>4</v>
      </c>
      <c r="E42" s="88"/>
      <c r="F42" s="88">
        <f t="shared" si="1"/>
        <v>0</v>
      </c>
      <c r="G42" s="88"/>
      <c r="H42" s="88">
        <f t="shared" si="2"/>
        <v>0</v>
      </c>
      <c r="I42" s="89">
        <f t="shared" si="3"/>
        <v>0</v>
      </c>
    </row>
    <row r="43" spans="1:9" s="74" customFormat="1" x14ac:dyDescent="0.2">
      <c r="A43" s="51" t="s">
        <v>97</v>
      </c>
      <c r="B43" s="65" t="s">
        <v>73</v>
      </c>
      <c r="C43" s="53" t="s">
        <v>18</v>
      </c>
      <c r="D43" s="53">
        <v>18</v>
      </c>
      <c r="E43" s="88"/>
      <c r="F43" s="88">
        <f t="shared" si="1"/>
        <v>0</v>
      </c>
      <c r="G43" s="88"/>
      <c r="H43" s="88">
        <f t="shared" si="2"/>
        <v>0</v>
      </c>
      <c r="I43" s="89">
        <f t="shared" si="3"/>
        <v>0</v>
      </c>
    </row>
    <row r="44" spans="1:9" s="74" customFormat="1" x14ac:dyDescent="0.2">
      <c r="A44" s="51" t="s">
        <v>98</v>
      </c>
      <c r="B44" s="65" t="s">
        <v>74</v>
      </c>
      <c r="C44" s="53" t="s">
        <v>18</v>
      </c>
      <c r="D44" s="53">
        <v>4</v>
      </c>
      <c r="E44" s="88"/>
      <c r="F44" s="88">
        <f t="shared" si="1"/>
        <v>0</v>
      </c>
      <c r="G44" s="88"/>
      <c r="H44" s="88">
        <f t="shared" si="2"/>
        <v>0</v>
      </c>
      <c r="I44" s="89">
        <f t="shared" si="3"/>
        <v>0</v>
      </c>
    </row>
    <row r="45" spans="1:9" s="74" customFormat="1" x14ac:dyDescent="0.2">
      <c r="A45" s="51" t="s">
        <v>99</v>
      </c>
      <c r="B45" s="65" t="s">
        <v>75</v>
      </c>
      <c r="C45" s="53" t="s">
        <v>18</v>
      </c>
      <c r="D45" s="53">
        <v>2</v>
      </c>
      <c r="E45" s="88"/>
      <c r="F45" s="88">
        <f t="shared" si="1"/>
        <v>0</v>
      </c>
      <c r="G45" s="88"/>
      <c r="H45" s="88">
        <f t="shared" si="2"/>
        <v>0</v>
      </c>
      <c r="I45" s="89">
        <f t="shared" si="3"/>
        <v>0</v>
      </c>
    </row>
    <row r="46" spans="1:9" s="74" customFormat="1" x14ac:dyDescent="0.2">
      <c r="A46" s="51" t="s">
        <v>100</v>
      </c>
      <c r="B46" s="65" t="s">
        <v>76</v>
      </c>
      <c r="C46" s="53" t="s">
        <v>18</v>
      </c>
      <c r="D46" s="53">
        <v>9</v>
      </c>
      <c r="E46" s="88"/>
      <c r="F46" s="88">
        <f t="shared" si="1"/>
        <v>0</v>
      </c>
      <c r="G46" s="88"/>
      <c r="H46" s="88">
        <f t="shared" si="2"/>
        <v>0</v>
      </c>
      <c r="I46" s="89">
        <f t="shared" si="3"/>
        <v>0</v>
      </c>
    </row>
    <row r="47" spans="1:9" s="74" customFormat="1" x14ac:dyDescent="0.2">
      <c r="A47" s="51" t="s">
        <v>101</v>
      </c>
      <c r="B47" s="65" t="s">
        <v>77</v>
      </c>
      <c r="C47" s="53" t="s">
        <v>18</v>
      </c>
      <c r="D47" s="53">
        <v>4</v>
      </c>
      <c r="E47" s="88"/>
      <c r="F47" s="88">
        <f t="shared" si="1"/>
        <v>0</v>
      </c>
      <c r="G47" s="88"/>
      <c r="H47" s="88">
        <f t="shared" si="2"/>
        <v>0</v>
      </c>
      <c r="I47" s="89">
        <f t="shared" si="3"/>
        <v>0</v>
      </c>
    </row>
    <row r="48" spans="1:9" s="74" customFormat="1" x14ac:dyDescent="0.2">
      <c r="A48" s="51" t="s">
        <v>102</v>
      </c>
      <c r="B48" s="65" t="s">
        <v>78</v>
      </c>
      <c r="C48" s="53" t="s">
        <v>18</v>
      </c>
      <c r="D48" s="53">
        <v>4</v>
      </c>
      <c r="E48" s="88"/>
      <c r="F48" s="88">
        <f t="shared" si="1"/>
        <v>0</v>
      </c>
      <c r="G48" s="88"/>
      <c r="H48" s="88">
        <f t="shared" si="2"/>
        <v>0</v>
      </c>
      <c r="I48" s="89">
        <f t="shared" si="3"/>
        <v>0</v>
      </c>
    </row>
    <row r="49" spans="1:9" s="74" customFormat="1" x14ac:dyDescent="0.2">
      <c r="A49" s="51" t="s">
        <v>103</v>
      </c>
      <c r="B49" s="65" t="s">
        <v>79</v>
      </c>
      <c r="C49" s="53" t="s">
        <v>18</v>
      </c>
      <c r="D49" s="53">
        <v>6</v>
      </c>
      <c r="E49" s="88"/>
      <c r="F49" s="88">
        <f t="shared" si="1"/>
        <v>0</v>
      </c>
      <c r="G49" s="88"/>
      <c r="H49" s="88">
        <f t="shared" si="2"/>
        <v>0</v>
      </c>
      <c r="I49" s="89">
        <f t="shared" si="3"/>
        <v>0</v>
      </c>
    </row>
    <row r="50" spans="1:9" s="74" customFormat="1" x14ac:dyDescent="0.2">
      <c r="A50" s="51" t="s">
        <v>104</v>
      </c>
      <c r="B50" s="65" t="s">
        <v>80</v>
      </c>
      <c r="C50" s="53" t="s">
        <v>18</v>
      </c>
      <c r="D50" s="53">
        <v>4</v>
      </c>
      <c r="E50" s="88"/>
      <c r="F50" s="88">
        <f t="shared" si="1"/>
        <v>0</v>
      </c>
      <c r="G50" s="88"/>
      <c r="H50" s="88">
        <f t="shared" si="2"/>
        <v>0</v>
      </c>
      <c r="I50" s="89">
        <f t="shared" si="3"/>
        <v>0</v>
      </c>
    </row>
    <row r="51" spans="1:9" s="74" customFormat="1" x14ac:dyDescent="0.2">
      <c r="A51" s="51" t="s">
        <v>105</v>
      </c>
      <c r="B51" s="65" t="s">
        <v>81</v>
      </c>
      <c r="C51" s="53" t="s">
        <v>18</v>
      </c>
      <c r="D51" s="53">
        <v>66</v>
      </c>
      <c r="E51" s="88"/>
      <c r="F51" s="88">
        <f t="shared" si="1"/>
        <v>0</v>
      </c>
      <c r="G51" s="88"/>
      <c r="H51" s="88">
        <f t="shared" si="2"/>
        <v>0</v>
      </c>
      <c r="I51" s="89">
        <f t="shared" si="3"/>
        <v>0</v>
      </c>
    </row>
    <row r="52" spans="1:9" s="74" customFormat="1" x14ac:dyDescent="0.2">
      <c r="A52" s="51" t="s">
        <v>106</v>
      </c>
      <c r="B52" s="65" t="s">
        <v>82</v>
      </c>
      <c r="C52" s="53" t="s">
        <v>18</v>
      </c>
      <c r="D52" s="53">
        <v>10</v>
      </c>
      <c r="E52" s="88"/>
      <c r="F52" s="88">
        <f t="shared" si="1"/>
        <v>0</v>
      </c>
      <c r="G52" s="88"/>
      <c r="H52" s="88">
        <f t="shared" si="2"/>
        <v>0</v>
      </c>
      <c r="I52" s="89">
        <f t="shared" si="3"/>
        <v>0</v>
      </c>
    </row>
    <row r="53" spans="1:9" s="74" customFormat="1" x14ac:dyDescent="0.2">
      <c r="A53" s="51" t="s">
        <v>107</v>
      </c>
      <c r="B53" s="65" t="s">
        <v>83</v>
      </c>
      <c r="C53" s="53" t="s">
        <v>18</v>
      </c>
      <c r="D53" s="53">
        <v>6</v>
      </c>
      <c r="E53" s="88"/>
      <c r="F53" s="88">
        <f t="shared" si="1"/>
        <v>0</v>
      </c>
      <c r="G53" s="88"/>
      <c r="H53" s="88">
        <f t="shared" si="2"/>
        <v>0</v>
      </c>
      <c r="I53" s="89">
        <f t="shared" si="3"/>
        <v>0</v>
      </c>
    </row>
    <row r="54" spans="1:9" s="74" customFormat="1" x14ac:dyDescent="0.2">
      <c r="A54" s="51" t="s">
        <v>108</v>
      </c>
      <c r="B54" s="65" t="s">
        <v>84</v>
      </c>
      <c r="C54" s="53" t="s">
        <v>18</v>
      </c>
      <c r="D54" s="53">
        <v>4</v>
      </c>
      <c r="E54" s="88"/>
      <c r="F54" s="88">
        <f t="shared" si="1"/>
        <v>0</v>
      </c>
      <c r="G54" s="88"/>
      <c r="H54" s="88">
        <f t="shared" si="2"/>
        <v>0</v>
      </c>
      <c r="I54" s="89">
        <f t="shared" si="3"/>
        <v>0</v>
      </c>
    </row>
    <row r="55" spans="1:9" s="74" customFormat="1" ht="22.5" x14ac:dyDescent="0.2">
      <c r="A55" s="51" t="s">
        <v>110</v>
      </c>
      <c r="B55" s="65" t="s">
        <v>48</v>
      </c>
      <c r="C55" s="53" t="s">
        <v>49</v>
      </c>
      <c r="D55" s="53">
        <v>2</v>
      </c>
      <c r="E55" s="88"/>
      <c r="F55" s="88">
        <f t="shared" ref="F55:F56" si="4">E55*D55</f>
        <v>0</v>
      </c>
      <c r="G55" s="88"/>
      <c r="H55" s="88">
        <f t="shared" ref="H55" si="5">G55*D55</f>
        <v>0</v>
      </c>
      <c r="I55" s="89">
        <f t="shared" ref="I55" si="6">H55+F55</f>
        <v>0</v>
      </c>
    </row>
    <row r="56" spans="1:9" s="74" customFormat="1" ht="22.5" x14ac:dyDescent="0.2">
      <c r="A56" s="51" t="s">
        <v>111</v>
      </c>
      <c r="B56" s="65" t="s">
        <v>50</v>
      </c>
      <c r="C56" s="53" t="s">
        <v>49</v>
      </c>
      <c r="D56" s="53">
        <v>2</v>
      </c>
      <c r="E56" s="88"/>
      <c r="F56" s="88">
        <f t="shared" si="4"/>
        <v>0</v>
      </c>
      <c r="G56" s="88"/>
      <c r="H56" s="88">
        <f t="shared" ref="H56" si="7">G56*D56</f>
        <v>0</v>
      </c>
      <c r="I56" s="89">
        <f t="shared" ref="I56" si="8">H56+F56</f>
        <v>0</v>
      </c>
    </row>
    <row r="57" spans="1:9" s="74" customFormat="1" x14ac:dyDescent="0.2">
      <c r="A57" s="51"/>
      <c r="B57" s="52"/>
      <c r="C57" s="53"/>
      <c r="D57" s="53"/>
      <c r="E57" s="88"/>
      <c r="F57" s="88"/>
      <c r="G57" s="88"/>
      <c r="H57" s="88"/>
      <c r="I57" s="89"/>
    </row>
    <row r="58" spans="1:9" s="74" customFormat="1" x14ac:dyDescent="0.2">
      <c r="A58" s="59" t="s">
        <v>26</v>
      </c>
      <c r="B58" s="60" t="s">
        <v>45</v>
      </c>
      <c r="C58" s="61"/>
      <c r="D58" s="61"/>
      <c r="E58" s="88"/>
      <c r="F58" s="88"/>
      <c r="G58" s="88"/>
      <c r="H58" s="88"/>
      <c r="I58" s="89"/>
    </row>
    <row r="59" spans="1:9" s="74" customFormat="1" x14ac:dyDescent="0.2">
      <c r="A59" s="51"/>
      <c r="B59" s="60"/>
      <c r="C59" s="53"/>
      <c r="D59" s="53"/>
      <c r="E59" s="88"/>
      <c r="F59" s="88"/>
      <c r="G59" s="88"/>
      <c r="H59" s="88"/>
      <c r="I59" s="89"/>
    </row>
    <row r="60" spans="1:9" s="74" customFormat="1" ht="33.75" x14ac:dyDescent="0.2">
      <c r="A60" s="51" t="s">
        <v>27</v>
      </c>
      <c r="B60" s="52" t="s">
        <v>109</v>
      </c>
      <c r="C60" s="53" t="s">
        <v>20</v>
      </c>
      <c r="D60" s="53">
        <v>550</v>
      </c>
      <c r="E60" s="88"/>
      <c r="F60" s="88">
        <f t="shared" ref="F60" si="9">E60*D60</f>
        <v>0</v>
      </c>
      <c r="G60" s="88"/>
      <c r="H60" s="88">
        <f t="shared" ref="H60" si="10">G60*D60</f>
        <v>0</v>
      </c>
      <c r="I60" s="89">
        <f t="shared" ref="I60" si="11">H60+F60</f>
        <v>0</v>
      </c>
    </row>
    <row r="61" spans="1:9" s="74" customFormat="1" x14ac:dyDescent="0.2">
      <c r="A61" s="51"/>
      <c r="B61" s="52"/>
      <c r="C61" s="53"/>
      <c r="D61" s="53"/>
      <c r="E61" s="88"/>
      <c r="F61" s="88"/>
      <c r="G61" s="88"/>
      <c r="H61" s="88"/>
      <c r="I61" s="89"/>
    </row>
    <row r="62" spans="1:9" s="73" customFormat="1" x14ac:dyDescent="0.2">
      <c r="A62" s="59" t="s">
        <v>115</v>
      </c>
      <c r="B62" s="60" t="s">
        <v>116</v>
      </c>
      <c r="C62" s="61"/>
      <c r="D62" s="61"/>
      <c r="E62" s="88"/>
      <c r="F62" s="88"/>
      <c r="G62" s="88"/>
      <c r="H62" s="88"/>
      <c r="I62" s="89"/>
    </row>
    <row r="63" spans="1:9" s="74" customFormat="1" x14ac:dyDescent="0.2">
      <c r="A63" s="51"/>
      <c r="B63" s="52"/>
      <c r="C63" s="53"/>
      <c r="D63" s="53"/>
      <c r="E63" s="88"/>
      <c r="F63" s="88"/>
      <c r="G63" s="88"/>
      <c r="H63" s="88"/>
      <c r="I63" s="89"/>
    </row>
    <row r="64" spans="1:9" s="74" customFormat="1" ht="33.75" x14ac:dyDescent="0.2">
      <c r="A64" s="51" t="s">
        <v>51</v>
      </c>
      <c r="B64" s="67" t="s">
        <v>117</v>
      </c>
      <c r="C64" s="68" t="s">
        <v>112</v>
      </c>
      <c r="D64" s="68">
        <v>1</v>
      </c>
      <c r="E64" s="88"/>
      <c r="F64" s="88">
        <f t="shared" ref="F64:F66" si="12">E64*D64</f>
        <v>0</v>
      </c>
      <c r="G64" s="88"/>
      <c r="H64" s="88">
        <f t="shared" ref="H64:H66" si="13">G64*D64</f>
        <v>0</v>
      </c>
      <c r="I64" s="89">
        <f t="shared" ref="I64:I66" si="14">H64+F64</f>
        <v>0</v>
      </c>
    </row>
    <row r="65" spans="1:9" s="74" customFormat="1" ht="33.75" x14ac:dyDescent="0.2">
      <c r="A65" s="51" t="s">
        <v>113</v>
      </c>
      <c r="B65" s="67" t="s">
        <v>118</v>
      </c>
      <c r="C65" s="68" t="s">
        <v>112</v>
      </c>
      <c r="D65" s="68">
        <v>1</v>
      </c>
      <c r="E65" s="88"/>
      <c r="F65" s="88">
        <f t="shared" si="12"/>
        <v>0</v>
      </c>
      <c r="G65" s="88"/>
      <c r="H65" s="88">
        <f t="shared" si="13"/>
        <v>0</v>
      </c>
      <c r="I65" s="89">
        <f t="shared" si="14"/>
        <v>0</v>
      </c>
    </row>
    <row r="66" spans="1:9" s="74" customFormat="1" ht="33.75" x14ac:dyDescent="0.2">
      <c r="A66" s="51" t="s">
        <v>114</v>
      </c>
      <c r="B66" s="67" t="s">
        <v>119</v>
      </c>
      <c r="C66" s="68" t="s">
        <v>112</v>
      </c>
      <c r="D66" s="68">
        <v>1</v>
      </c>
      <c r="E66" s="88"/>
      <c r="F66" s="88">
        <f t="shared" si="12"/>
        <v>0</v>
      </c>
      <c r="G66" s="88"/>
      <c r="H66" s="88">
        <f t="shared" si="13"/>
        <v>0</v>
      </c>
      <c r="I66" s="89">
        <f t="shared" si="14"/>
        <v>0</v>
      </c>
    </row>
    <row r="67" spans="1:9" s="74" customFormat="1" x14ac:dyDescent="0.2">
      <c r="A67" s="51"/>
      <c r="B67" s="52"/>
      <c r="C67" s="53"/>
      <c r="D67" s="53"/>
      <c r="E67" s="88"/>
      <c r="F67" s="88"/>
      <c r="G67" s="88"/>
      <c r="H67" s="88"/>
      <c r="I67" s="89"/>
    </row>
    <row r="68" spans="1:9" s="74" customFormat="1" x14ac:dyDescent="0.2">
      <c r="A68" s="51"/>
      <c r="B68" s="52"/>
      <c r="C68" s="53"/>
      <c r="D68" s="53"/>
      <c r="E68" s="88"/>
      <c r="F68" s="88"/>
      <c r="G68" s="88"/>
      <c r="H68" s="88"/>
      <c r="I68" s="89"/>
    </row>
    <row r="69" spans="1:9" s="74" customFormat="1" x14ac:dyDescent="0.2">
      <c r="A69" s="55" t="s">
        <v>30</v>
      </c>
      <c r="B69" s="56" t="s">
        <v>21</v>
      </c>
      <c r="C69" s="57"/>
      <c r="D69" s="57"/>
      <c r="E69" s="86"/>
      <c r="F69" s="86">
        <f>SUM(F71:F74)</f>
        <v>0</v>
      </c>
      <c r="G69" s="86"/>
      <c r="H69" s="86">
        <f t="shared" ref="H69:I69" si="15">SUM(H71:H74)</f>
        <v>0</v>
      </c>
      <c r="I69" s="86">
        <f t="shared" si="15"/>
        <v>0</v>
      </c>
    </row>
    <row r="70" spans="1:9" s="74" customFormat="1" x14ac:dyDescent="0.2">
      <c r="A70" s="51"/>
      <c r="B70" s="52"/>
      <c r="C70" s="53"/>
      <c r="D70" s="53"/>
      <c r="E70" s="88"/>
      <c r="F70" s="88"/>
      <c r="G70" s="88"/>
      <c r="H70" s="88"/>
      <c r="I70" s="89"/>
    </row>
    <row r="71" spans="1:9" s="74" customFormat="1" ht="22.5" x14ac:dyDescent="0.2">
      <c r="A71" s="51" t="s">
        <v>31</v>
      </c>
      <c r="B71" s="52" t="s">
        <v>46</v>
      </c>
      <c r="C71" s="53" t="s">
        <v>49</v>
      </c>
      <c r="D71" s="53">
        <v>1</v>
      </c>
      <c r="E71" s="88"/>
      <c r="F71" s="88">
        <f t="shared" ref="F71:F72" si="16">E71*D71</f>
        <v>0</v>
      </c>
      <c r="G71" s="88"/>
      <c r="H71" s="88">
        <f t="shared" ref="H71:H72" si="17">G71*D71</f>
        <v>0</v>
      </c>
      <c r="I71" s="89">
        <f t="shared" ref="I71:I72" si="18">H71+F71</f>
        <v>0</v>
      </c>
    </row>
    <row r="72" spans="1:9" s="74" customFormat="1" ht="22.5" x14ac:dyDescent="0.2">
      <c r="A72" s="51" t="s">
        <v>35</v>
      </c>
      <c r="B72" s="52" t="s">
        <v>126</v>
      </c>
      <c r="C72" s="53" t="s">
        <v>49</v>
      </c>
      <c r="D72" s="53">
        <v>1</v>
      </c>
      <c r="E72" s="88"/>
      <c r="F72" s="88">
        <f t="shared" si="16"/>
        <v>0</v>
      </c>
      <c r="G72" s="88"/>
      <c r="H72" s="88">
        <f t="shared" si="17"/>
        <v>0</v>
      </c>
      <c r="I72" s="89">
        <f t="shared" si="18"/>
        <v>0</v>
      </c>
    </row>
    <row r="73" spans="1:9" x14ac:dyDescent="0.2">
      <c r="A73" s="51" t="s">
        <v>51</v>
      </c>
      <c r="B73" s="67" t="s">
        <v>52</v>
      </c>
      <c r="C73" s="68" t="s">
        <v>49</v>
      </c>
      <c r="D73" s="68">
        <v>1</v>
      </c>
      <c r="E73" s="88"/>
      <c r="F73" s="88">
        <f t="shared" ref="F73" si="19">E73*D73</f>
        <v>0</v>
      </c>
      <c r="G73" s="88"/>
      <c r="H73" s="88">
        <f t="shared" ref="H73" si="20">G73*D73</f>
        <v>0</v>
      </c>
      <c r="I73" s="89">
        <f t="shared" ref="I73" si="21">H73+F73</f>
        <v>0</v>
      </c>
    </row>
    <row r="74" spans="1:9" x14ac:dyDescent="0.2">
      <c r="A74" s="66" t="s">
        <v>113</v>
      </c>
      <c r="B74" s="96" t="s">
        <v>120</v>
      </c>
      <c r="C74" s="97" t="s">
        <v>121</v>
      </c>
      <c r="D74" s="97">
        <v>2</v>
      </c>
      <c r="E74" s="88"/>
      <c r="F74" s="88">
        <f t="shared" ref="F74" si="22">E74*D74</f>
        <v>0</v>
      </c>
      <c r="G74" s="88"/>
      <c r="H74" s="88">
        <f t="shared" ref="H74" si="23">G74*D74</f>
        <v>0</v>
      </c>
      <c r="I74" s="89">
        <f t="shared" ref="I74" si="24">H74+F74</f>
        <v>0</v>
      </c>
    </row>
    <row r="75" spans="1:9" x14ac:dyDescent="0.2">
      <c r="A75" s="66"/>
      <c r="B75" s="67"/>
      <c r="C75" s="68"/>
      <c r="D75" s="68"/>
      <c r="E75" s="92"/>
      <c r="F75" s="92"/>
      <c r="G75" s="92"/>
      <c r="H75" s="92"/>
      <c r="I75" s="93"/>
    </row>
    <row r="76" spans="1:9" x14ac:dyDescent="0.2">
      <c r="A76" s="66"/>
      <c r="B76" s="67"/>
      <c r="C76" s="68"/>
      <c r="D76" s="68"/>
      <c r="E76" s="92"/>
      <c r="F76" s="92"/>
      <c r="G76" s="92"/>
      <c r="H76" s="92"/>
      <c r="I76" s="93"/>
    </row>
    <row r="77" spans="1:9" x14ac:dyDescent="0.2">
      <c r="A77" s="62"/>
      <c r="B77" s="63"/>
      <c r="C77" s="64"/>
      <c r="D77" s="64"/>
      <c r="E77" s="94"/>
      <c r="F77" s="94"/>
      <c r="G77" s="94"/>
      <c r="H77" s="94"/>
      <c r="I77" s="95"/>
    </row>
    <row r="78" spans="1:9" x14ac:dyDescent="0.2">
      <c r="B78" s="76"/>
      <c r="F78" s="78"/>
      <c r="G78" s="78"/>
      <c r="H78" s="78"/>
      <c r="I78" s="78"/>
    </row>
    <row r="79" spans="1:9" x14ac:dyDescent="0.2">
      <c r="B79" s="76"/>
      <c r="F79" s="78"/>
      <c r="G79" s="78"/>
      <c r="H79" s="78"/>
      <c r="I79" s="78"/>
    </row>
    <row r="80" spans="1:9" x14ac:dyDescent="0.2">
      <c r="B80" s="76"/>
      <c r="F80" s="78"/>
      <c r="G80" s="78"/>
      <c r="H80" s="78"/>
      <c r="I80" s="78"/>
    </row>
    <row r="81" spans="2:9" x14ac:dyDescent="0.2">
      <c r="B81" s="76"/>
      <c r="F81" s="78"/>
      <c r="G81" s="78"/>
      <c r="H81" s="78"/>
      <c r="I81" s="78"/>
    </row>
    <row r="82" spans="2:9" x14ac:dyDescent="0.2">
      <c r="B82" s="76"/>
      <c r="F82" s="78"/>
      <c r="G82" s="78"/>
      <c r="H82" s="78"/>
      <c r="I82" s="78"/>
    </row>
    <row r="83" spans="2:9" x14ac:dyDescent="0.2">
      <c r="B83" s="76"/>
      <c r="F83" s="78"/>
      <c r="G83" s="78"/>
      <c r="H83" s="78"/>
      <c r="I83" s="78"/>
    </row>
    <row r="84" spans="2:9" x14ac:dyDescent="0.2">
      <c r="B84" s="76"/>
      <c r="F84" s="78"/>
      <c r="G84" s="78"/>
      <c r="H84" s="78"/>
      <c r="I84" s="78"/>
    </row>
    <row r="85" spans="2:9" x14ac:dyDescent="0.2">
      <c r="B85" s="76"/>
      <c r="F85" s="78"/>
      <c r="G85" s="78"/>
      <c r="H85" s="78"/>
      <c r="I85" s="78"/>
    </row>
    <row r="86" spans="2:9" x14ac:dyDescent="0.2">
      <c r="B86" s="76"/>
      <c r="F86" s="78"/>
      <c r="G86" s="78"/>
      <c r="H86" s="78"/>
      <c r="I86" s="78"/>
    </row>
    <row r="87" spans="2:9" x14ac:dyDescent="0.2">
      <c r="B87" s="76"/>
      <c r="F87" s="78"/>
      <c r="G87" s="78"/>
      <c r="H87" s="78"/>
      <c r="I87" s="78"/>
    </row>
    <row r="88" spans="2:9" x14ac:dyDescent="0.2">
      <c r="B88" s="76"/>
      <c r="F88" s="78"/>
      <c r="G88" s="78"/>
      <c r="H88" s="78"/>
      <c r="I88" s="78"/>
    </row>
    <row r="89" spans="2:9" x14ac:dyDescent="0.2">
      <c r="B89" s="76"/>
      <c r="F89" s="78"/>
      <c r="G89" s="78"/>
      <c r="H89" s="78"/>
      <c r="I89" s="78"/>
    </row>
    <row r="90" spans="2:9" x14ac:dyDescent="0.2">
      <c r="B90" s="76"/>
      <c r="F90" s="78"/>
      <c r="G90" s="78"/>
      <c r="H90" s="78"/>
      <c r="I90" s="78"/>
    </row>
    <row r="91" spans="2:9" x14ac:dyDescent="0.2">
      <c r="B91" s="76"/>
      <c r="F91" s="78"/>
      <c r="G91" s="78"/>
      <c r="H91" s="78"/>
      <c r="I91" s="78"/>
    </row>
    <row r="92" spans="2:9" x14ac:dyDescent="0.2">
      <c r="B92" s="76"/>
      <c r="F92" s="78"/>
      <c r="G92" s="78"/>
      <c r="H92" s="78"/>
      <c r="I92" s="78"/>
    </row>
    <row r="93" spans="2:9" x14ac:dyDescent="0.2">
      <c r="B93" s="76"/>
      <c r="F93" s="78"/>
      <c r="G93" s="78"/>
      <c r="H93" s="78"/>
      <c r="I93" s="78"/>
    </row>
    <row r="94" spans="2:9" x14ac:dyDescent="0.2">
      <c r="B94" s="76"/>
      <c r="F94" s="78"/>
      <c r="G94" s="78"/>
      <c r="H94" s="78"/>
      <c r="I94" s="78"/>
    </row>
    <row r="95" spans="2:9" x14ac:dyDescent="0.2">
      <c r="B95" s="76"/>
      <c r="F95" s="78"/>
      <c r="G95" s="78"/>
      <c r="H95" s="78"/>
      <c r="I95" s="78"/>
    </row>
    <row r="96" spans="2:9" x14ac:dyDescent="0.2">
      <c r="B96" s="76"/>
      <c r="F96" s="78"/>
      <c r="G96" s="78"/>
      <c r="H96" s="78"/>
      <c r="I96" s="78"/>
    </row>
    <row r="97" spans="2:9" x14ac:dyDescent="0.2">
      <c r="B97" s="76"/>
      <c r="F97" s="78"/>
      <c r="G97" s="78"/>
      <c r="H97" s="78"/>
      <c r="I97" s="78"/>
    </row>
    <row r="98" spans="2:9" x14ac:dyDescent="0.2">
      <c r="B98" s="76"/>
      <c r="F98" s="78"/>
      <c r="G98" s="78"/>
      <c r="H98" s="78"/>
      <c r="I98" s="78"/>
    </row>
    <row r="99" spans="2:9" x14ac:dyDescent="0.2">
      <c r="B99" s="76"/>
      <c r="F99" s="78"/>
      <c r="G99" s="78"/>
      <c r="H99" s="78"/>
      <c r="I99" s="78"/>
    </row>
    <row r="100" spans="2:9" x14ac:dyDescent="0.2">
      <c r="B100" s="76"/>
      <c r="F100" s="78"/>
      <c r="G100" s="78"/>
      <c r="H100" s="78"/>
      <c r="I100" s="78"/>
    </row>
    <row r="101" spans="2:9" x14ac:dyDescent="0.2">
      <c r="B101" s="76"/>
      <c r="F101" s="78"/>
      <c r="G101" s="78"/>
      <c r="H101" s="78"/>
      <c r="I101" s="78"/>
    </row>
    <row r="102" spans="2:9" x14ac:dyDescent="0.2">
      <c r="B102" s="76"/>
      <c r="F102" s="78"/>
      <c r="G102" s="78"/>
      <c r="H102" s="78"/>
      <c r="I102" s="78"/>
    </row>
    <row r="103" spans="2:9" x14ac:dyDescent="0.2">
      <c r="B103" s="76"/>
      <c r="F103" s="78"/>
      <c r="G103" s="78"/>
      <c r="H103" s="78"/>
      <c r="I103" s="78"/>
    </row>
    <row r="104" spans="2:9" x14ac:dyDescent="0.2">
      <c r="B104" s="76"/>
      <c r="F104" s="78"/>
      <c r="G104" s="78"/>
      <c r="H104" s="78"/>
      <c r="I104" s="78"/>
    </row>
    <row r="105" spans="2:9" x14ac:dyDescent="0.2">
      <c r="B105" s="76"/>
      <c r="F105" s="78"/>
      <c r="G105" s="78"/>
      <c r="H105" s="78"/>
      <c r="I105" s="78"/>
    </row>
    <row r="106" spans="2:9" x14ac:dyDescent="0.2">
      <c r="B106" s="76"/>
      <c r="F106" s="78"/>
      <c r="G106" s="78"/>
      <c r="H106" s="78"/>
      <c r="I106" s="78"/>
    </row>
    <row r="107" spans="2:9" x14ac:dyDescent="0.2">
      <c r="B107" s="76"/>
      <c r="F107" s="78"/>
      <c r="G107" s="78"/>
      <c r="H107" s="78"/>
      <c r="I107" s="78"/>
    </row>
    <row r="108" spans="2:9" x14ac:dyDescent="0.2">
      <c r="B108" s="76"/>
      <c r="F108" s="78"/>
      <c r="G108" s="78"/>
      <c r="H108" s="78"/>
      <c r="I108" s="78"/>
    </row>
    <row r="109" spans="2:9" x14ac:dyDescent="0.2">
      <c r="B109" s="76"/>
      <c r="F109" s="78"/>
      <c r="G109" s="78"/>
      <c r="H109" s="78"/>
      <c r="I109" s="78"/>
    </row>
    <row r="110" spans="2:9" x14ac:dyDescent="0.2">
      <c r="B110" s="76"/>
      <c r="F110" s="78"/>
      <c r="G110" s="78"/>
      <c r="H110" s="78"/>
      <c r="I110" s="78"/>
    </row>
    <row r="111" spans="2:9" x14ac:dyDescent="0.2">
      <c r="B111" s="76"/>
      <c r="F111" s="78"/>
      <c r="G111" s="78"/>
      <c r="H111" s="78"/>
      <c r="I111" s="78"/>
    </row>
    <row r="112" spans="2:9" x14ac:dyDescent="0.2">
      <c r="B112" s="76"/>
      <c r="F112" s="78"/>
      <c r="G112" s="78"/>
      <c r="H112" s="78"/>
      <c r="I112" s="78"/>
    </row>
    <row r="113" spans="2:9" x14ac:dyDescent="0.2">
      <c r="B113" s="76"/>
      <c r="F113" s="78"/>
      <c r="G113" s="78"/>
      <c r="H113" s="78"/>
      <c r="I113" s="78"/>
    </row>
    <row r="114" spans="2:9" x14ac:dyDescent="0.2">
      <c r="B114" s="76"/>
      <c r="F114" s="78"/>
      <c r="G114" s="78"/>
      <c r="H114" s="78"/>
      <c r="I114" s="78"/>
    </row>
    <row r="115" spans="2:9" ht="14.25" customHeight="1" x14ac:dyDescent="0.2">
      <c r="B115" s="76"/>
      <c r="F115" s="78"/>
      <c r="G115" s="78"/>
      <c r="H115" s="78"/>
      <c r="I115" s="78"/>
    </row>
    <row r="116" spans="2:9" x14ac:dyDescent="0.2">
      <c r="B116" s="76"/>
      <c r="F116" s="78"/>
      <c r="G116" s="78"/>
      <c r="H116" s="78"/>
      <c r="I116" s="78"/>
    </row>
    <row r="117" spans="2:9" x14ac:dyDescent="0.2">
      <c r="B117" s="76"/>
      <c r="F117" s="78"/>
      <c r="G117" s="78"/>
      <c r="H117" s="78"/>
      <c r="I117" s="78"/>
    </row>
    <row r="118" spans="2:9" x14ac:dyDescent="0.2">
      <c r="B118" s="76"/>
      <c r="F118" s="78"/>
      <c r="G118" s="78"/>
      <c r="H118" s="78"/>
      <c r="I118" s="78"/>
    </row>
    <row r="119" spans="2:9" x14ac:dyDescent="0.2">
      <c r="B119" s="76"/>
      <c r="F119" s="78"/>
      <c r="G119" s="78"/>
      <c r="H119" s="78"/>
      <c r="I119" s="78"/>
    </row>
    <row r="120" spans="2:9" x14ac:dyDescent="0.2">
      <c r="B120" s="76"/>
      <c r="F120" s="78"/>
      <c r="G120" s="78"/>
      <c r="H120" s="78"/>
      <c r="I120" s="78"/>
    </row>
    <row r="121" spans="2:9" x14ac:dyDescent="0.2">
      <c r="B121" s="76"/>
      <c r="F121" s="78"/>
      <c r="G121" s="78"/>
      <c r="H121" s="78"/>
      <c r="I121" s="78"/>
    </row>
    <row r="122" spans="2:9" x14ac:dyDescent="0.2">
      <c r="B122" s="76"/>
      <c r="F122" s="78"/>
      <c r="G122" s="78"/>
      <c r="H122" s="78"/>
      <c r="I122" s="78"/>
    </row>
    <row r="123" spans="2:9" x14ac:dyDescent="0.2">
      <c r="B123" s="76"/>
      <c r="F123" s="78"/>
      <c r="G123" s="78"/>
      <c r="H123" s="78"/>
      <c r="I123" s="78"/>
    </row>
    <row r="124" spans="2:9" x14ac:dyDescent="0.2">
      <c r="B124" s="76"/>
      <c r="F124" s="78"/>
      <c r="G124" s="78"/>
      <c r="H124" s="78"/>
      <c r="I124" s="78"/>
    </row>
    <row r="125" spans="2:9" x14ac:dyDescent="0.2">
      <c r="B125" s="76"/>
      <c r="F125" s="78"/>
      <c r="G125" s="78"/>
      <c r="H125" s="78"/>
      <c r="I125" s="78"/>
    </row>
    <row r="126" spans="2:9" x14ac:dyDescent="0.2">
      <c r="B126" s="76"/>
      <c r="F126" s="78"/>
      <c r="G126" s="78"/>
      <c r="H126" s="78"/>
      <c r="I126" s="78"/>
    </row>
    <row r="127" spans="2:9" x14ac:dyDescent="0.2">
      <c r="B127" s="76"/>
      <c r="F127" s="78"/>
      <c r="G127" s="78"/>
      <c r="H127" s="78"/>
      <c r="I127" s="78"/>
    </row>
    <row r="128" spans="2:9" x14ac:dyDescent="0.2">
      <c r="B128" s="76"/>
      <c r="F128" s="78"/>
      <c r="G128" s="78"/>
      <c r="H128" s="78"/>
      <c r="I128" s="78"/>
    </row>
    <row r="129" spans="2:9" x14ac:dyDescent="0.2">
      <c r="B129" s="76"/>
      <c r="F129" s="78"/>
      <c r="G129" s="78"/>
      <c r="H129" s="78"/>
      <c r="I129" s="78"/>
    </row>
    <row r="130" spans="2:9" x14ac:dyDescent="0.2">
      <c r="B130" s="76"/>
      <c r="F130" s="78"/>
      <c r="G130" s="78"/>
      <c r="H130" s="78"/>
      <c r="I130" s="78"/>
    </row>
    <row r="131" spans="2:9" x14ac:dyDescent="0.2">
      <c r="B131" s="76"/>
      <c r="F131" s="78"/>
      <c r="G131" s="78"/>
      <c r="H131" s="78"/>
      <c r="I131" s="78"/>
    </row>
    <row r="132" spans="2:9" x14ac:dyDescent="0.2">
      <c r="B132" s="76"/>
      <c r="F132" s="78"/>
      <c r="G132" s="78"/>
      <c r="H132" s="78"/>
      <c r="I132" s="78"/>
    </row>
    <row r="133" spans="2:9" x14ac:dyDescent="0.2">
      <c r="B133" s="76"/>
      <c r="F133" s="78"/>
      <c r="G133" s="78"/>
      <c r="H133" s="78"/>
      <c r="I133" s="78"/>
    </row>
    <row r="134" spans="2:9" x14ac:dyDescent="0.2">
      <c r="B134" s="76"/>
      <c r="F134" s="78"/>
      <c r="G134" s="78"/>
      <c r="H134" s="78"/>
      <c r="I134" s="78"/>
    </row>
    <row r="135" spans="2:9" x14ac:dyDescent="0.2">
      <c r="B135" s="76"/>
      <c r="F135" s="78"/>
      <c r="G135" s="78"/>
      <c r="H135" s="78"/>
      <c r="I135" s="78"/>
    </row>
    <row r="136" spans="2:9" x14ac:dyDescent="0.2">
      <c r="B136" s="76"/>
      <c r="F136" s="78"/>
      <c r="G136" s="78"/>
      <c r="H136" s="78"/>
      <c r="I136" s="78"/>
    </row>
    <row r="137" spans="2:9" x14ac:dyDescent="0.2">
      <c r="B137" s="76"/>
      <c r="F137" s="78"/>
      <c r="G137" s="78"/>
      <c r="H137" s="78"/>
      <c r="I137" s="78"/>
    </row>
    <row r="138" spans="2:9" x14ac:dyDescent="0.2">
      <c r="B138" s="76"/>
      <c r="F138" s="78"/>
      <c r="G138" s="78"/>
      <c r="H138" s="78"/>
      <c r="I138" s="78"/>
    </row>
    <row r="139" spans="2:9" x14ac:dyDescent="0.2">
      <c r="B139" s="76"/>
      <c r="F139" s="78"/>
      <c r="G139" s="78"/>
      <c r="H139" s="78"/>
      <c r="I139" s="78"/>
    </row>
    <row r="140" spans="2:9" x14ac:dyDescent="0.2">
      <c r="B140" s="76"/>
      <c r="F140" s="78"/>
      <c r="G140" s="78"/>
      <c r="H140" s="78"/>
      <c r="I140" s="78"/>
    </row>
    <row r="141" spans="2:9" x14ac:dyDescent="0.2">
      <c r="B141" s="76"/>
      <c r="F141" s="78"/>
      <c r="G141" s="78"/>
      <c r="H141" s="78"/>
      <c r="I141" s="78"/>
    </row>
    <row r="142" spans="2:9" x14ac:dyDescent="0.2">
      <c r="B142" s="76"/>
      <c r="F142" s="78"/>
      <c r="G142" s="78"/>
      <c r="H142" s="78"/>
      <c r="I142" s="78"/>
    </row>
    <row r="143" spans="2:9" x14ac:dyDescent="0.2">
      <c r="B143" s="76"/>
      <c r="F143" s="78"/>
      <c r="G143" s="78"/>
      <c r="H143" s="78"/>
      <c r="I143" s="78"/>
    </row>
    <row r="144" spans="2:9" x14ac:dyDescent="0.2">
      <c r="B144" s="76"/>
      <c r="F144" s="78"/>
      <c r="G144" s="78"/>
      <c r="H144" s="78"/>
      <c r="I144" s="78"/>
    </row>
    <row r="145" spans="2:9" x14ac:dyDescent="0.2">
      <c r="B145" s="76"/>
      <c r="F145" s="78"/>
      <c r="G145" s="78"/>
      <c r="H145" s="78"/>
      <c r="I145" s="78"/>
    </row>
    <row r="146" spans="2:9" x14ac:dyDescent="0.2">
      <c r="B146" s="76"/>
      <c r="F146" s="78"/>
      <c r="G146" s="78"/>
      <c r="H146" s="78"/>
      <c r="I146" s="78"/>
    </row>
    <row r="147" spans="2:9" x14ac:dyDescent="0.2">
      <c r="B147" s="76"/>
      <c r="F147" s="78"/>
      <c r="G147" s="78"/>
      <c r="H147" s="78"/>
      <c r="I147" s="78"/>
    </row>
    <row r="148" spans="2:9" x14ac:dyDescent="0.2">
      <c r="B148" s="76"/>
      <c r="F148" s="78"/>
      <c r="G148" s="78"/>
      <c r="H148" s="78"/>
      <c r="I148" s="78"/>
    </row>
    <row r="149" spans="2:9" x14ac:dyDescent="0.2">
      <c r="B149" s="76"/>
      <c r="F149" s="78"/>
      <c r="G149" s="78"/>
      <c r="H149" s="78"/>
      <c r="I149" s="78"/>
    </row>
    <row r="150" spans="2:9" x14ac:dyDescent="0.2">
      <c r="B150" s="76"/>
      <c r="F150" s="78"/>
      <c r="G150" s="78"/>
      <c r="H150" s="78"/>
      <c r="I150" s="78"/>
    </row>
    <row r="151" spans="2:9" x14ac:dyDescent="0.2">
      <c r="B151" s="76"/>
      <c r="F151" s="78"/>
      <c r="G151" s="78"/>
      <c r="H151" s="78"/>
      <c r="I151" s="78"/>
    </row>
    <row r="152" spans="2:9" x14ac:dyDescent="0.2">
      <c r="B152" s="76"/>
      <c r="F152" s="78"/>
      <c r="G152" s="78"/>
      <c r="H152" s="78"/>
      <c r="I152" s="78"/>
    </row>
    <row r="153" spans="2:9" x14ac:dyDescent="0.2">
      <c r="B153" s="76"/>
      <c r="F153" s="78"/>
      <c r="G153" s="78"/>
      <c r="H153" s="78"/>
      <c r="I153" s="78"/>
    </row>
    <row r="154" spans="2:9" x14ac:dyDescent="0.2">
      <c r="B154" s="76"/>
      <c r="F154" s="78"/>
      <c r="G154" s="78"/>
      <c r="H154" s="78"/>
      <c r="I154" s="78"/>
    </row>
    <row r="155" spans="2:9" x14ac:dyDescent="0.2">
      <c r="B155" s="76"/>
      <c r="F155" s="78"/>
      <c r="G155" s="78"/>
      <c r="H155" s="78"/>
      <c r="I155" s="78"/>
    </row>
    <row r="156" spans="2:9" x14ac:dyDescent="0.2">
      <c r="B156" s="76"/>
      <c r="F156" s="78"/>
      <c r="G156" s="78"/>
      <c r="H156" s="78"/>
      <c r="I156" s="78"/>
    </row>
    <row r="157" spans="2:9" x14ac:dyDescent="0.2">
      <c r="B157" s="76"/>
      <c r="F157" s="78"/>
      <c r="G157" s="78"/>
      <c r="H157" s="78"/>
      <c r="I157" s="78"/>
    </row>
    <row r="158" spans="2:9" x14ac:dyDescent="0.2">
      <c r="B158" s="76"/>
      <c r="F158" s="78"/>
      <c r="G158" s="78"/>
      <c r="H158" s="78"/>
      <c r="I158" s="78"/>
    </row>
    <row r="159" spans="2:9" x14ac:dyDescent="0.2">
      <c r="B159" s="76"/>
      <c r="F159" s="78"/>
      <c r="G159" s="78"/>
      <c r="H159" s="78"/>
      <c r="I159" s="78"/>
    </row>
    <row r="160" spans="2:9" x14ac:dyDescent="0.2">
      <c r="B160" s="76"/>
      <c r="F160" s="78"/>
      <c r="G160" s="78"/>
      <c r="H160" s="78"/>
      <c r="I160" s="78"/>
    </row>
    <row r="161" spans="2:9" x14ac:dyDescent="0.2">
      <c r="B161" s="76"/>
      <c r="F161" s="78"/>
      <c r="G161" s="78"/>
      <c r="H161" s="78"/>
      <c r="I161" s="78"/>
    </row>
    <row r="162" spans="2:9" x14ac:dyDescent="0.2">
      <c r="B162" s="76"/>
      <c r="F162" s="78"/>
      <c r="G162" s="78"/>
      <c r="H162" s="78"/>
      <c r="I162" s="78"/>
    </row>
    <row r="163" spans="2:9" x14ac:dyDescent="0.2">
      <c r="B163" s="76"/>
      <c r="F163" s="78"/>
      <c r="G163" s="78"/>
      <c r="H163" s="78"/>
      <c r="I163" s="78"/>
    </row>
    <row r="164" spans="2:9" x14ac:dyDescent="0.2">
      <c r="B164" s="76"/>
      <c r="F164" s="78"/>
      <c r="G164" s="78"/>
      <c r="H164" s="78"/>
      <c r="I164" s="78"/>
    </row>
    <row r="165" spans="2:9" x14ac:dyDescent="0.2">
      <c r="B165" s="76"/>
      <c r="F165" s="78"/>
      <c r="G165" s="78"/>
      <c r="H165" s="78"/>
      <c r="I165" s="78"/>
    </row>
    <row r="166" spans="2:9" x14ac:dyDescent="0.2">
      <c r="B166" s="76"/>
      <c r="F166" s="78"/>
      <c r="G166" s="78"/>
      <c r="H166" s="78"/>
      <c r="I166" s="78"/>
    </row>
    <row r="167" spans="2:9" x14ac:dyDescent="0.2">
      <c r="B167" s="76"/>
      <c r="F167" s="78"/>
      <c r="G167" s="78"/>
      <c r="H167" s="78"/>
      <c r="I167" s="78"/>
    </row>
    <row r="168" spans="2:9" x14ac:dyDescent="0.2">
      <c r="B168" s="76"/>
      <c r="F168" s="78"/>
      <c r="G168" s="78"/>
      <c r="H168" s="78"/>
      <c r="I168" s="78"/>
    </row>
    <row r="169" spans="2:9" x14ac:dyDescent="0.2">
      <c r="B169" s="76"/>
      <c r="F169" s="78"/>
      <c r="G169" s="78"/>
      <c r="H169" s="78"/>
      <c r="I169" s="78"/>
    </row>
    <row r="170" spans="2:9" x14ac:dyDescent="0.2">
      <c r="B170" s="76"/>
      <c r="F170" s="78"/>
      <c r="G170" s="78"/>
      <c r="H170" s="78"/>
      <c r="I170" s="78"/>
    </row>
    <row r="171" spans="2:9" x14ac:dyDescent="0.2">
      <c r="B171" s="76"/>
      <c r="F171" s="78"/>
      <c r="G171" s="78"/>
      <c r="H171" s="78"/>
      <c r="I171" s="78"/>
    </row>
    <row r="172" spans="2:9" x14ac:dyDescent="0.2">
      <c r="B172" s="76"/>
      <c r="F172" s="78"/>
      <c r="G172" s="78"/>
      <c r="H172" s="78"/>
      <c r="I172" s="78"/>
    </row>
    <row r="173" spans="2:9" x14ac:dyDescent="0.2">
      <c r="B173" s="76"/>
      <c r="F173" s="78"/>
      <c r="G173" s="78"/>
      <c r="H173" s="78"/>
      <c r="I173" s="78"/>
    </row>
    <row r="174" spans="2:9" x14ac:dyDescent="0.2">
      <c r="B174" s="76"/>
      <c r="F174" s="78"/>
      <c r="G174" s="78"/>
      <c r="H174" s="78"/>
      <c r="I174" s="78"/>
    </row>
    <row r="175" spans="2:9" x14ac:dyDescent="0.2">
      <c r="B175" s="76"/>
      <c r="F175" s="78">
        <f>E175*D175</f>
        <v>0</v>
      </c>
      <c r="G175" s="78"/>
      <c r="H175" s="78">
        <f t="shared" ref="H175:H199" si="25">G175*D175</f>
        <v>0</v>
      </c>
      <c r="I175" s="78">
        <f>H175+F175</f>
        <v>0</v>
      </c>
    </row>
    <row r="176" spans="2:9" x14ac:dyDescent="0.2">
      <c r="B176" s="76"/>
      <c r="F176" s="78">
        <f>E176*D176</f>
        <v>0</v>
      </c>
      <c r="G176" s="78"/>
      <c r="H176" s="78">
        <f t="shared" si="25"/>
        <v>0</v>
      </c>
      <c r="I176" s="78">
        <f>H176+F176</f>
        <v>0</v>
      </c>
    </row>
    <row r="177" spans="2:9" x14ac:dyDescent="0.2">
      <c r="B177" s="76"/>
      <c r="F177" s="78">
        <f>E177*D177</f>
        <v>0</v>
      </c>
      <c r="G177" s="78"/>
      <c r="H177" s="78">
        <f t="shared" si="25"/>
        <v>0</v>
      </c>
      <c r="I177" s="78">
        <f t="shared" ref="I177:I199" si="26">H177+F177</f>
        <v>0</v>
      </c>
    </row>
    <row r="178" spans="2:9" x14ac:dyDescent="0.2">
      <c r="B178" s="76"/>
      <c r="F178" s="78">
        <f>E178*D178</f>
        <v>0</v>
      </c>
      <c r="G178" s="78"/>
      <c r="H178" s="78">
        <f t="shared" si="25"/>
        <v>0</v>
      </c>
      <c r="I178" s="78">
        <f t="shared" si="26"/>
        <v>0</v>
      </c>
    </row>
    <row r="179" spans="2:9" x14ac:dyDescent="0.2">
      <c r="B179" s="76"/>
      <c r="F179" s="78"/>
      <c r="G179" s="78"/>
      <c r="H179" s="78"/>
      <c r="I179" s="78"/>
    </row>
    <row r="180" spans="2:9" x14ac:dyDescent="0.2">
      <c r="B180" s="76"/>
      <c r="F180" s="78">
        <f t="shared" ref="F180:F199" si="27">E180*D180</f>
        <v>0</v>
      </c>
      <c r="G180" s="78"/>
      <c r="H180" s="78">
        <f t="shared" si="25"/>
        <v>0</v>
      </c>
      <c r="I180" s="78">
        <f t="shared" si="26"/>
        <v>0</v>
      </c>
    </row>
    <row r="181" spans="2:9" x14ac:dyDescent="0.2">
      <c r="B181" s="76"/>
      <c r="F181" s="78">
        <f t="shared" si="27"/>
        <v>0</v>
      </c>
      <c r="G181" s="78"/>
      <c r="H181" s="78">
        <f t="shared" si="25"/>
        <v>0</v>
      </c>
      <c r="I181" s="78">
        <f t="shared" si="26"/>
        <v>0</v>
      </c>
    </row>
    <row r="182" spans="2:9" x14ac:dyDescent="0.2">
      <c r="B182" s="76"/>
      <c r="F182" s="78">
        <f t="shared" si="27"/>
        <v>0</v>
      </c>
      <c r="G182" s="78"/>
      <c r="H182" s="78">
        <f t="shared" si="25"/>
        <v>0</v>
      </c>
      <c r="I182" s="78">
        <f t="shared" si="26"/>
        <v>0</v>
      </c>
    </row>
    <row r="183" spans="2:9" x14ac:dyDescent="0.2">
      <c r="B183" s="76"/>
      <c r="F183" s="78">
        <f t="shared" si="27"/>
        <v>0</v>
      </c>
      <c r="G183" s="78"/>
      <c r="H183" s="78">
        <f t="shared" si="25"/>
        <v>0</v>
      </c>
      <c r="I183" s="78">
        <f t="shared" si="26"/>
        <v>0</v>
      </c>
    </row>
    <row r="184" spans="2:9" x14ac:dyDescent="0.2">
      <c r="B184" s="76"/>
      <c r="F184" s="78">
        <f t="shared" si="27"/>
        <v>0</v>
      </c>
      <c r="G184" s="78"/>
      <c r="H184" s="78">
        <f t="shared" si="25"/>
        <v>0</v>
      </c>
      <c r="I184" s="78">
        <f t="shared" si="26"/>
        <v>0</v>
      </c>
    </row>
    <row r="185" spans="2:9" x14ac:dyDescent="0.2">
      <c r="B185" s="76"/>
      <c r="F185" s="78">
        <f t="shared" si="27"/>
        <v>0</v>
      </c>
      <c r="G185" s="78"/>
      <c r="H185" s="78">
        <f t="shared" si="25"/>
        <v>0</v>
      </c>
      <c r="I185" s="78">
        <f t="shared" si="26"/>
        <v>0</v>
      </c>
    </row>
    <row r="186" spans="2:9" x14ac:dyDescent="0.2">
      <c r="B186" s="76"/>
      <c r="F186" s="78">
        <f t="shared" si="27"/>
        <v>0</v>
      </c>
      <c r="G186" s="78"/>
      <c r="H186" s="78">
        <f t="shared" si="25"/>
        <v>0</v>
      </c>
      <c r="I186" s="78">
        <f t="shared" si="26"/>
        <v>0</v>
      </c>
    </row>
    <row r="187" spans="2:9" x14ac:dyDescent="0.2">
      <c r="B187" s="76"/>
      <c r="F187" s="78"/>
      <c r="G187" s="78"/>
      <c r="H187" s="78"/>
      <c r="I187" s="78"/>
    </row>
    <row r="188" spans="2:9" x14ac:dyDescent="0.2">
      <c r="B188" s="76"/>
      <c r="F188" s="78">
        <f t="shared" si="27"/>
        <v>0</v>
      </c>
      <c r="G188" s="78"/>
      <c r="H188" s="78">
        <f t="shared" si="25"/>
        <v>0</v>
      </c>
      <c r="I188" s="78">
        <f t="shared" si="26"/>
        <v>0</v>
      </c>
    </row>
    <row r="189" spans="2:9" x14ac:dyDescent="0.2">
      <c r="B189" s="76"/>
      <c r="F189" s="78">
        <f t="shared" si="27"/>
        <v>0</v>
      </c>
      <c r="G189" s="78"/>
      <c r="H189" s="78">
        <f t="shared" si="25"/>
        <v>0</v>
      </c>
      <c r="I189" s="78">
        <f t="shared" si="26"/>
        <v>0</v>
      </c>
    </row>
    <row r="190" spans="2:9" x14ac:dyDescent="0.2">
      <c r="B190" s="76"/>
      <c r="F190" s="78">
        <f t="shared" si="27"/>
        <v>0</v>
      </c>
      <c r="G190" s="78"/>
      <c r="H190" s="78">
        <f t="shared" si="25"/>
        <v>0</v>
      </c>
      <c r="I190" s="78">
        <f t="shared" si="26"/>
        <v>0</v>
      </c>
    </row>
    <row r="191" spans="2:9" x14ac:dyDescent="0.2">
      <c r="B191" s="76"/>
      <c r="F191" s="78">
        <f t="shared" si="27"/>
        <v>0</v>
      </c>
      <c r="G191" s="78"/>
      <c r="H191" s="78">
        <f t="shared" si="25"/>
        <v>0</v>
      </c>
      <c r="I191" s="78">
        <f t="shared" si="26"/>
        <v>0</v>
      </c>
    </row>
    <row r="192" spans="2:9" x14ac:dyDescent="0.2">
      <c r="B192" s="76"/>
      <c r="F192" s="78">
        <f t="shared" si="27"/>
        <v>0</v>
      </c>
      <c r="G192" s="78"/>
      <c r="H192" s="78">
        <f t="shared" si="25"/>
        <v>0</v>
      </c>
      <c r="I192" s="78">
        <f t="shared" si="26"/>
        <v>0</v>
      </c>
    </row>
    <row r="193" spans="2:9" x14ac:dyDescent="0.2">
      <c r="B193" s="76"/>
      <c r="F193" s="78">
        <f t="shared" si="27"/>
        <v>0</v>
      </c>
      <c r="G193" s="78"/>
      <c r="H193" s="78">
        <f t="shared" si="25"/>
        <v>0</v>
      </c>
      <c r="I193" s="78">
        <f t="shared" si="26"/>
        <v>0</v>
      </c>
    </row>
    <row r="194" spans="2:9" ht="13.5" customHeight="1" x14ac:dyDescent="0.2">
      <c r="B194" s="76"/>
      <c r="F194" s="78">
        <f t="shared" si="27"/>
        <v>0</v>
      </c>
      <c r="G194" s="78"/>
      <c r="H194" s="78">
        <f t="shared" si="25"/>
        <v>0</v>
      </c>
      <c r="I194" s="78">
        <f t="shared" si="26"/>
        <v>0</v>
      </c>
    </row>
    <row r="195" spans="2:9" x14ac:dyDescent="0.2">
      <c r="B195" s="76"/>
      <c r="F195" s="78">
        <f t="shared" si="27"/>
        <v>0</v>
      </c>
      <c r="G195" s="78"/>
      <c r="H195" s="78">
        <f t="shared" si="25"/>
        <v>0</v>
      </c>
      <c r="I195" s="78">
        <f t="shared" si="26"/>
        <v>0</v>
      </c>
    </row>
    <row r="196" spans="2:9" x14ac:dyDescent="0.2">
      <c r="B196" s="76"/>
      <c r="F196" s="78">
        <f t="shared" si="27"/>
        <v>0</v>
      </c>
      <c r="G196" s="78"/>
      <c r="H196" s="78">
        <f t="shared" si="25"/>
        <v>0</v>
      </c>
      <c r="I196" s="78">
        <f t="shared" si="26"/>
        <v>0</v>
      </c>
    </row>
    <row r="197" spans="2:9" x14ac:dyDescent="0.2">
      <c r="B197" s="76"/>
      <c r="F197" s="78"/>
      <c r="G197" s="78"/>
      <c r="H197" s="78"/>
      <c r="I197" s="78">
        <f t="shared" si="26"/>
        <v>0</v>
      </c>
    </row>
    <row r="198" spans="2:9" x14ac:dyDescent="0.2">
      <c r="B198" s="76"/>
      <c r="F198" s="78">
        <f t="shared" si="27"/>
        <v>0</v>
      </c>
      <c r="G198" s="78"/>
      <c r="H198" s="78">
        <f t="shared" si="25"/>
        <v>0</v>
      </c>
      <c r="I198" s="78">
        <f t="shared" si="26"/>
        <v>0</v>
      </c>
    </row>
    <row r="199" spans="2:9" x14ac:dyDescent="0.2">
      <c r="F199" s="1">
        <f t="shared" si="27"/>
        <v>0</v>
      </c>
      <c r="H199" s="78">
        <f t="shared" si="25"/>
        <v>0</v>
      </c>
      <c r="I199" s="78">
        <f t="shared" si="26"/>
        <v>0</v>
      </c>
    </row>
  </sheetData>
  <mergeCells count="2">
    <mergeCell ref="B1:B5"/>
    <mergeCell ref="E3:G4"/>
  </mergeCells>
  <phoneticPr fontId="10" type="noConversion"/>
  <printOptions horizontalCentered="1"/>
  <pageMargins left="0.19685039370078741" right="0.19685039370078741" top="0.59055118110236227" bottom="0.39370078740157483" header="0.31496062992125984" footer="0.31496062992125984"/>
  <pageSetup paperSize="9" fitToHeight="0" orientation="landscape" r:id="rId1"/>
  <headerFooter alignWithMargins="0">
    <oddHeader>&amp;CANEXO V</oddHeader>
    <oddFooter>&amp;C&amp;8Página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 Orçamentária</vt:lpstr>
      <vt:lpstr>'Planilha Orçamentária'!Area_de_impressao</vt:lpstr>
      <vt:lpstr>'Planilha Orçamentária'!Titulos_de_impressao</vt:lpstr>
    </vt:vector>
  </TitlesOfParts>
  <Company>Enciplan S/C Ltda.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Adilson</dc:creator>
  <cp:lastModifiedBy>Claudia Aparecida Bakar Carneiro de Siqueira</cp:lastModifiedBy>
  <cp:lastPrinted>2018-07-03T13:05:42Z</cp:lastPrinted>
  <dcterms:created xsi:type="dcterms:W3CDTF">2003-04-08T11:52:01Z</dcterms:created>
  <dcterms:modified xsi:type="dcterms:W3CDTF">2023-08-22T20:29:49Z</dcterms:modified>
</cp:coreProperties>
</file>